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neser\Desktop\"/>
    </mc:Choice>
  </mc:AlternateContent>
  <xr:revisionPtr revIDLastSave="0" documentId="8_{1BB159C0-8808-488E-9565-F1AAC7F46A48}" xr6:coauthVersionLast="47" xr6:coauthVersionMax="47" xr10:uidLastSave="{00000000-0000-0000-0000-000000000000}"/>
  <bookViews>
    <workbookView xWindow="0" yWindow="1170" windowWidth="29010" windowHeight="13185" activeTab="1" xr2:uid="{00000000-000D-0000-FFFF-FFFF00000000}"/>
  </bookViews>
  <sheets>
    <sheet name="Übersicht" sheetId="2" r:id="rId1"/>
    <sheet name="Kostenplan Ideenwettbewerb" sheetId="1" r:id="rId2"/>
  </sheets>
  <definedNames>
    <definedName name="_xlnm.Print_Area" localSheetId="1">'Kostenplan Ideenwettbewerb'!$A$1:$L$28</definedName>
    <definedName name="_xlnm.Print_Area" localSheetId="0">Übersicht!$A$1:$Z$39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G14" i="1"/>
  <c r="J13" i="1"/>
  <c r="K13" i="1" s="1"/>
  <c r="G13" i="1"/>
  <c r="K21" i="1" l="1"/>
  <c r="C7" i="1"/>
  <c r="K24" i="1" l="1"/>
  <c r="K23" i="1"/>
  <c r="K22" i="1"/>
  <c r="K18" i="1"/>
  <c r="K17" i="1"/>
  <c r="K16" i="1"/>
  <c r="K15" i="1"/>
  <c r="J18" i="1"/>
  <c r="J17" i="1"/>
  <c r="J16" i="1"/>
  <c r="J15" i="1"/>
  <c r="J25" i="1"/>
  <c r="X31" i="2" s="1"/>
  <c r="J19" i="1" l="1"/>
  <c r="J26" i="1" s="1"/>
  <c r="X33" i="2" l="1"/>
  <c r="X30" i="2"/>
  <c r="K19" i="1" l="1"/>
  <c r="C6" i="1"/>
  <c r="K25" i="1"/>
  <c r="Y31" i="2" s="1"/>
  <c r="C5" i="1"/>
  <c r="Y30" i="2" l="1"/>
  <c r="K26" i="1"/>
  <c r="Y34" i="2" s="1"/>
  <c r="Y35" i="2" s="1"/>
  <c r="K27" i="1" l="1"/>
  <c r="Y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Vorländer, Fabian</author>
  </authors>
  <commentList>
    <comment ref="D7" authorId="0" shapeId="0" xr:uid="{F604CBAF-1932-4E56-89F0-5ADFD7FCB8D8}">
      <text>
        <r>
          <rPr>
            <b/>
            <sz val="9"/>
            <color indexed="81"/>
            <rFont val="Segoe UI"/>
            <family val="2"/>
          </rPr>
          <t>Vorländer, Fabian:</t>
        </r>
        <r>
          <rPr>
            <sz val="9"/>
            <color indexed="81"/>
            <rFont val="Segoe UI"/>
            <family val="2"/>
          </rPr>
          <t xml:space="preserve">
Wird durch die DBU ausgefüllt</t>
        </r>
      </text>
    </comment>
  </commentList>
</comments>
</file>

<file path=xl/sharedStrings.xml><?xml version="1.0" encoding="utf-8"?>
<sst xmlns="http://schemas.openxmlformats.org/spreadsheetml/2006/main" count="49" uniqueCount="43">
  <si>
    <t>Sachkosten</t>
  </si>
  <si>
    <t>Gesamtkosten</t>
  </si>
  <si>
    <t>Eigenanteil</t>
  </si>
  <si>
    <t>Förderquote</t>
  </si>
  <si>
    <t>Kostenart</t>
  </si>
  <si>
    <t>Aktenzeichen</t>
  </si>
  <si>
    <t>Az.</t>
  </si>
  <si>
    <t>Telefon</t>
  </si>
  <si>
    <t>E-Mail</t>
  </si>
  <si>
    <t>Monate</t>
  </si>
  <si>
    <t>Projektlaufzeit (geplant)</t>
  </si>
  <si>
    <t>Projekttitel (Kurztitel)</t>
  </si>
  <si>
    <t>DBU-Förderanteil</t>
  </si>
  <si>
    <t>Firma / Institution</t>
  </si>
  <si>
    <t>1. Allgemeine Angaben</t>
  </si>
  <si>
    <t>Kosten- und Finanzierungsplan</t>
  </si>
  <si>
    <t>2. Kostenplan (Übersicht)</t>
  </si>
  <si>
    <t>Projektlaufzeit</t>
  </si>
  <si>
    <t>Kalkulation Gesamtkosten</t>
  </si>
  <si>
    <t>Firma</t>
  </si>
  <si>
    <t>Kostenplan (Gesamtkosten)</t>
  </si>
  <si>
    <t>Aus rechentechnischen Gründen können in den Tabellen Rundungsdifferenzen 
in Höhe von +- einer Einheit (€, % usw.) auftreten.</t>
  </si>
  <si>
    <t>Gesamt-kosten</t>
  </si>
  <si>
    <t>ja</t>
  </si>
  <si>
    <t>nein</t>
  </si>
  <si>
    <t>Vorsteuerabzugsberechtigung gemäß § 15 Umsatzsteuergesetz (UStG)</t>
  </si>
  <si>
    <t>2. Sachkosten (Sacheinzelkosten / Investitionen)</t>
  </si>
  <si>
    <t>€</t>
  </si>
  <si>
    <t>Geplante Monate</t>
  </si>
  <si>
    <t>AnsprechpartnerIn Name, Vorname</t>
  </si>
  <si>
    <r>
      <t xml:space="preserve">Stunden pro Monat
</t>
    </r>
    <r>
      <rPr>
        <b/>
        <sz val="9"/>
        <rFont val="Arial"/>
        <family val="2"/>
      </rPr>
      <t>(Vollzeit = 160 h / Monat)</t>
    </r>
  </si>
  <si>
    <t>beantragte Fördersumme</t>
  </si>
  <si>
    <t>Summen</t>
  </si>
  <si>
    <t>Gesamt- kosten</t>
  </si>
  <si>
    <r>
      <t xml:space="preserve">Förderung auf Kostenbasis 
</t>
    </r>
    <r>
      <rPr>
        <sz val="12"/>
        <color indexed="9"/>
        <rFont val="Arial"/>
        <family val="2"/>
      </rPr>
      <t>DBU Ideenwettbewerb zur Förderinitiative Speicher und Netze</t>
    </r>
  </si>
  <si>
    <r>
      <t xml:space="preserve">Förderung auf Kostenbasis 
</t>
    </r>
    <r>
      <rPr>
        <sz val="13"/>
        <color indexed="9"/>
        <rFont val="Arial"/>
        <family val="2"/>
      </rPr>
      <t>DBU Ideenwettbewerb zur Förderinitiative Speicher und Netze</t>
    </r>
  </si>
  <si>
    <t xml:space="preserve">1. Personalkosten                          </t>
  </si>
  <si>
    <t>max. Stundensatz (Ansatz)</t>
  </si>
  <si>
    <t>€/h</t>
  </si>
  <si>
    <r>
      <t xml:space="preserve">Höhe der Bezüge </t>
    </r>
    <r>
      <rPr>
        <b/>
        <sz val="10"/>
        <rFont val="Arial"/>
        <family val="2"/>
      </rPr>
      <t>(monatl. Gehalt)</t>
    </r>
  </si>
  <si>
    <t>h/Monat</t>
  </si>
  <si>
    <t>Stundensatz (gemäß Gehalt)</t>
  </si>
  <si>
    <t>Tätigkeit der geförderten Person / Personalkosten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</si>
</sst>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  <numFmt numFmtId="166" formatCode="#,##0\ &quot;€&quot;"/>
    <numFmt numFmtId="167" formatCode="_-* #,##0.00\ [$€-407]_-;\-* #,##0.00\ [$€-407]_-;_-* &quot;-&quot;??\ [$€-407]_-;_-@_-"/>
    <numFmt numFmtId="168" formatCode="#,##0.0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3"/>
      <name val="Arial"/>
      <family val="2"/>
    </font>
    <font>
      <sz val="12"/>
      <color indexed="9"/>
      <name val="Arial"/>
      <family val="2"/>
    </font>
    <font>
      <sz val="13"/>
      <color indexed="9"/>
      <name val="Arial"/>
      <family val="2"/>
    </font>
    <font>
      <b/>
      <sz val="10.5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3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3" borderId="0" xfId="0" applyFont="1" applyFill="1"/>
    <xf numFmtId="0" fontId="6" fillId="0" borderId="0" xfId="0" applyFont="1"/>
    <xf numFmtId="164" fontId="4" fillId="0" borderId="0" xfId="0" applyNumberFormat="1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5" fontId="6" fillId="3" borderId="1" xfId="1" applyNumberFormat="1" applyFont="1" applyFill="1" applyBorder="1" applyAlignment="1">
      <alignment horizontal="center"/>
    </xf>
    <xf numFmtId="0" fontId="0" fillId="3" borderId="0" xfId="0" applyFill="1" applyProtection="1"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2" fillId="3" borderId="0" xfId="0" applyFont="1" applyFill="1" applyAlignment="1" applyProtection="1">
      <alignment horizontal="left"/>
      <protection locked="0"/>
    </xf>
    <xf numFmtId="0" fontId="2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6" fillId="3" borderId="0" xfId="0" applyFont="1" applyFill="1" applyProtection="1"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8" fillId="0" borderId="12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 applyProtection="1"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4" xfId="0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0" fillId="0" borderId="10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5" xfId="0" applyBorder="1" applyProtection="1">
      <protection locked="0"/>
    </xf>
    <xf numFmtId="0" fontId="10" fillId="0" borderId="0" xfId="0" applyFont="1" applyProtection="1">
      <protection locked="0"/>
    </xf>
    <xf numFmtId="0" fontId="10" fillId="0" borderId="14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10" fontId="0" fillId="0" borderId="0" xfId="3" applyNumberFormat="1" applyFont="1" applyAlignment="1" applyProtection="1">
      <protection locked="0"/>
    </xf>
    <xf numFmtId="49" fontId="5" fillId="3" borderId="0" xfId="0" applyNumberFormat="1" applyFont="1" applyFill="1" applyProtection="1">
      <protection locked="0"/>
    </xf>
    <xf numFmtId="49" fontId="5" fillId="3" borderId="0" xfId="0" applyNumberFormat="1" applyFont="1" applyFill="1" applyAlignment="1" applyProtection="1">
      <alignment horizontal="right"/>
      <protection locked="0"/>
    </xf>
    <xf numFmtId="165" fontId="6" fillId="0" borderId="22" xfId="1" applyNumberFormat="1" applyFont="1" applyBorder="1" applyAlignment="1">
      <alignment horizontal="center"/>
    </xf>
    <xf numFmtId="44" fontId="6" fillId="0" borderId="2" xfId="1" applyFont="1" applyBorder="1"/>
    <xf numFmtId="165" fontId="4" fillId="3" borderId="2" xfId="1" applyNumberFormat="1" applyFont="1" applyFill="1" applyBorder="1" applyAlignment="1">
      <alignment horizontal="center"/>
    </xf>
    <xf numFmtId="166" fontId="4" fillId="9" borderId="6" xfId="0" applyNumberFormat="1" applyFont="1" applyFill="1" applyBorder="1" applyAlignment="1">
      <alignment wrapText="1"/>
    </xf>
    <xf numFmtId="166" fontId="4" fillId="9" borderId="9" xfId="0" applyNumberFormat="1" applyFont="1" applyFill="1" applyBorder="1" applyAlignment="1">
      <alignment wrapText="1"/>
    </xf>
    <xf numFmtId="3" fontId="4" fillId="9" borderId="0" xfId="0" applyNumberFormat="1" applyFont="1" applyFill="1" applyAlignment="1">
      <alignment horizontal="center" wrapText="1"/>
    </xf>
    <xf numFmtId="4" fontId="4" fillId="9" borderId="0" xfId="0" applyNumberFormat="1" applyFont="1" applyFill="1" applyAlignment="1">
      <alignment horizontal="center" wrapText="1"/>
    </xf>
    <xf numFmtId="4" fontId="4" fillId="9" borderId="7" xfId="0" applyNumberFormat="1" applyFont="1" applyFill="1" applyBorder="1" applyAlignment="1">
      <alignment horizontal="center" wrapText="1"/>
    </xf>
    <xf numFmtId="3" fontId="4" fillId="9" borderId="8" xfId="0" applyNumberFormat="1" applyFont="1" applyFill="1" applyBorder="1" applyAlignment="1">
      <alignment horizontal="center" wrapText="1"/>
    </xf>
    <xf numFmtId="3" fontId="4" fillId="9" borderId="10" xfId="0" applyNumberFormat="1" applyFont="1" applyFill="1" applyBorder="1" applyAlignment="1">
      <alignment horizontal="center" wrapText="1"/>
    </xf>
    <xf numFmtId="166" fontId="4" fillId="9" borderId="6" xfId="0" applyNumberFormat="1" applyFont="1" applyFill="1" applyBorder="1" applyAlignment="1">
      <alignment horizontal="center" wrapText="1"/>
    </xf>
    <xf numFmtId="0" fontId="9" fillId="4" borderId="0" xfId="0" applyFont="1" applyFill="1" applyAlignment="1" applyProtection="1">
      <alignment horizontal="center" vertical="center"/>
      <protection locked="0"/>
    </xf>
    <xf numFmtId="0" fontId="7" fillId="9" borderId="17" xfId="0" applyFont="1" applyFill="1" applyBorder="1" applyAlignment="1">
      <alignment horizontal="left" wrapText="1"/>
    </xf>
    <xf numFmtId="0" fontId="7" fillId="9" borderId="0" xfId="0" applyFont="1" applyFill="1" applyAlignment="1">
      <alignment horizontal="left" wrapText="1"/>
    </xf>
    <xf numFmtId="0" fontId="7" fillId="9" borderId="14" xfId="0" applyFont="1" applyFill="1" applyBorder="1" applyAlignment="1">
      <alignment horizontal="left" wrapText="1"/>
    </xf>
    <xf numFmtId="165" fontId="6" fillId="3" borderId="0" xfId="5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167" fontId="4" fillId="2" borderId="0" xfId="0" applyNumberFormat="1" applyFont="1" applyFill="1" applyAlignment="1">
      <alignment horizontal="left" vertical="center"/>
    </xf>
    <xf numFmtId="167" fontId="6" fillId="4" borderId="5" xfId="0" applyNumberFormat="1" applyFont="1" applyFill="1" applyBorder="1" applyAlignment="1">
      <alignment horizontal="left" vertical="center"/>
    </xf>
    <xf numFmtId="167" fontId="4" fillId="2" borderId="0" xfId="5" applyNumberFormat="1" applyFont="1" applyFill="1" applyBorder="1" applyAlignment="1" applyProtection="1">
      <alignment horizontal="left" vertical="center"/>
    </xf>
    <xf numFmtId="167" fontId="4" fillId="5" borderId="5" xfId="0" applyNumberFormat="1" applyFont="1" applyFill="1" applyBorder="1" applyAlignment="1">
      <alignment horizontal="left" vertical="center"/>
    </xf>
    <xf numFmtId="10" fontId="6" fillId="3" borderId="7" xfId="3" applyNumberFormat="1" applyFont="1" applyFill="1" applyBorder="1" applyAlignment="1" applyProtection="1">
      <alignment vertical="center"/>
    </xf>
    <xf numFmtId="167" fontId="6" fillId="7" borderId="0" xfId="0" applyNumberFormat="1" applyFont="1" applyFill="1" applyAlignment="1">
      <alignment horizontal="left" vertical="center"/>
    </xf>
    <xf numFmtId="167" fontId="4" fillId="4" borderId="5" xfId="0" applyNumberFormat="1" applyFont="1" applyFill="1" applyBorder="1" applyAlignment="1">
      <alignment horizontal="left" vertical="center"/>
    </xf>
    <xf numFmtId="165" fontId="6" fillId="3" borderId="14" xfId="5" applyNumberFormat="1" applyFont="1" applyFill="1" applyBorder="1" applyAlignment="1" applyProtection="1">
      <alignment vertical="center"/>
    </xf>
    <xf numFmtId="165" fontId="6" fillId="3" borderId="15" xfId="5" applyNumberFormat="1" applyFont="1" applyFill="1" applyBorder="1" applyAlignment="1" applyProtection="1">
      <alignment vertical="center"/>
    </xf>
    <xf numFmtId="167" fontId="6" fillId="4" borderId="21" xfId="0" applyNumberFormat="1" applyFont="1" applyFill="1" applyBorder="1" applyAlignment="1">
      <alignment horizontal="left" vertical="center"/>
    </xf>
    <xf numFmtId="167" fontId="4" fillId="7" borderId="14" xfId="0" applyNumberFormat="1" applyFont="1" applyFill="1" applyBorder="1" applyAlignment="1">
      <alignment horizontal="left" vertical="center"/>
    </xf>
    <xf numFmtId="167" fontId="4" fillId="5" borderId="21" xfId="0" applyNumberFormat="1" applyFont="1" applyFill="1" applyBorder="1" applyAlignment="1">
      <alignment horizontal="left" vertical="center"/>
    </xf>
    <xf numFmtId="165" fontId="6" fillId="5" borderId="4" xfId="1" applyNumberFormat="1" applyFont="1" applyFill="1" applyBorder="1" applyAlignment="1">
      <alignment horizontal="center"/>
    </xf>
    <xf numFmtId="165" fontId="6" fillId="7" borderId="4" xfId="1" applyNumberFormat="1" applyFont="1" applyFill="1" applyBorder="1" applyAlignment="1">
      <alignment horizontal="center"/>
    </xf>
    <xf numFmtId="10" fontId="6" fillId="3" borderId="23" xfId="3" applyNumberFormat="1" applyFont="1" applyFill="1" applyBorder="1"/>
    <xf numFmtId="0" fontId="4" fillId="7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vertical="center"/>
    </xf>
    <xf numFmtId="166" fontId="4" fillId="9" borderId="6" xfId="0" applyNumberFormat="1" applyFont="1" applyFill="1" applyBorder="1" applyAlignment="1">
      <alignment horizontal="left" indent="4"/>
    </xf>
    <xf numFmtId="168" fontId="4" fillId="9" borderId="8" xfId="0" applyNumberFormat="1" applyFont="1" applyFill="1" applyBorder="1" applyAlignment="1">
      <alignment horizontal="center" wrapText="1"/>
    </xf>
    <xf numFmtId="166" fontId="4" fillId="11" borderId="6" xfId="0" applyNumberFormat="1" applyFont="1" applyFill="1" applyBorder="1" applyAlignment="1">
      <alignment horizontal="left" indent="4"/>
    </xf>
    <xf numFmtId="3" fontId="4" fillId="11" borderId="8" xfId="0" applyNumberFormat="1" applyFont="1" applyFill="1" applyBorder="1" applyAlignment="1">
      <alignment horizontal="center" wrapText="1"/>
    </xf>
    <xf numFmtId="3" fontId="4" fillId="11" borderId="10" xfId="0" applyNumberFormat="1" applyFont="1" applyFill="1" applyBorder="1" applyAlignment="1">
      <alignment horizontal="center" wrapText="1"/>
    </xf>
    <xf numFmtId="49" fontId="16" fillId="8" borderId="0" xfId="0" applyNumberFormat="1" applyFont="1" applyFill="1" applyAlignment="1" applyProtection="1">
      <alignment horizontal="center" vertical="center" wrapText="1"/>
      <protection locked="0"/>
    </xf>
    <xf numFmtId="0" fontId="4" fillId="7" borderId="8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49" fontId="5" fillId="4" borderId="0" xfId="0" applyNumberFormat="1" applyFont="1" applyFill="1" applyProtection="1">
      <protection locked="0"/>
    </xf>
    <xf numFmtId="0" fontId="2" fillId="3" borderId="0" xfId="4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0" borderId="3" xfId="0" applyFont="1" applyBorder="1" applyAlignment="1" applyProtection="1">
      <alignment horizontal="center" vertical="distributed"/>
      <protection locked="0"/>
    </xf>
    <xf numFmtId="0" fontId="6" fillId="0" borderId="21" xfId="0" applyFont="1" applyBorder="1" applyAlignment="1" applyProtection="1">
      <alignment horizontal="center" vertical="distributed"/>
      <protection locked="0"/>
    </xf>
    <xf numFmtId="0" fontId="6" fillId="3" borderId="5" xfId="0" applyFont="1" applyFill="1" applyBorder="1" applyAlignment="1" applyProtection="1">
      <alignment horizontal="center" vertical="distributed"/>
      <protection locked="0"/>
    </xf>
    <xf numFmtId="0" fontId="6" fillId="3" borderId="21" xfId="0" applyFont="1" applyFill="1" applyBorder="1" applyAlignment="1" applyProtection="1">
      <alignment horizontal="center" vertical="distributed"/>
      <protection locked="0"/>
    </xf>
    <xf numFmtId="0" fontId="0" fillId="4" borderId="0" xfId="0" applyFill="1" applyProtection="1">
      <protection locked="0"/>
    </xf>
    <xf numFmtId="0" fontId="6" fillId="0" borderId="0" xfId="0" applyFont="1" applyAlignment="1">
      <alignment horizontal="left"/>
    </xf>
    <xf numFmtId="0" fontId="1" fillId="4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left"/>
      <protection locked="0"/>
    </xf>
    <xf numFmtId="0" fontId="6" fillId="6" borderId="3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8" fillId="0" borderId="0" xfId="0" applyFont="1" applyProtection="1"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6" fillId="4" borderId="0" xfId="0" applyFont="1" applyFill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49" fontId="17" fillId="8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center"/>
    </xf>
    <xf numFmtId="0" fontId="6" fillId="6" borderId="19" xfId="0" applyFont="1" applyFill="1" applyBorder="1" applyAlignment="1">
      <alignment horizontal="left" wrapText="1"/>
    </xf>
    <xf numFmtId="0" fontId="6" fillId="6" borderId="20" xfId="0" applyFont="1" applyFill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10" borderId="17" xfId="0" applyFont="1" applyFill="1" applyBorder="1" applyAlignment="1">
      <alignment horizontal="left" wrapText="1"/>
    </xf>
    <xf numFmtId="0" fontId="4" fillId="10" borderId="0" xfId="0" applyFont="1" applyFill="1" applyAlignment="1">
      <alignment horizontal="left" wrapText="1"/>
    </xf>
    <xf numFmtId="0" fontId="4" fillId="10" borderId="18" xfId="0" applyFont="1" applyFill="1" applyBorder="1" applyAlignment="1">
      <alignment horizontal="left" wrapText="1"/>
    </xf>
    <xf numFmtId="0" fontId="14" fillId="6" borderId="28" xfId="0" applyFont="1" applyFill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4" fillId="0" borderId="16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7" fillId="9" borderId="17" xfId="0" applyFont="1" applyFill="1" applyBorder="1" applyAlignment="1">
      <alignment horizontal="left" wrapText="1"/>
    </xf>
    <xf numFmtId="0" fontId="7" fillId="9" borderId="0" xfId="0" applyFont="1" applyFill="1" applyAlignment="1">
      <alignment horizontal="left" wrapText="1"/>
    </xf>
    <xf numFmtId="0" fontId="7" fillId="9" borderId="14" xfId="0" applyFont="1" applyFill="1" applyBorder="1" applyAlignment="1">
      <alignment horizontal="left" wrapText="1"/>
    </xf>
    <xf numFmtId="0" fontId="6" fillId="3" borderId="31" xfId="0" applyFont="1" applyFill="1" applyBorder="1" applyAlignment="1">
      <alignment horizontal="left" wrapText="1"/>
    </xf>
    <xf numFmtId="0" fontId="6" fillId="3" borderId="32" xfId="0" applyFont="1" applyFill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6" fillId="0" borderId="2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14" fillId="11" borderId="28" xfId="0" applyFont="1" applyFill="1" applyBorder="1" applyAlignment="1">
      <alignment horizontal="center" vertical="center" wrapText="1"/>
    </xf>
    <xf numFmtId="0" fontId="14" fillId="11" borderId="35" xfId="0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Euro 2" xfId="2" xr:uid="{00000000-0005-0000-0000-000001000000}"/>
    <cellStyle name="Prozent" xfId="3" builtinId="5"/>
    <cellStyle name="Standard" xfId="0" builtinId="0"/>
    <cellStyle name="Standard 2" xfId="4" xr:uid="{00000000-0005-0000-0000-000004000000}"/>
    <cellStyle name="Standard 3" xfId="7" xr:uid="{FA2D8695-329C-4A83-94DB-EEE842C96B22}"/>
    <cellStyle name="Währung" xfId="5" builtinId="4"/>
    <cellStyle name="Währung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16</xdr:row>
          <xdr:rowOff>28575</xdr:rowOff>
        </xdr:from>
        <xdr:to>
          <xdr:col>2</xdr:col>
          <xdr:colOff>47625</xdr:colOff>
          <xdr:row>17</xdr:row>
          <xdr:rowOff>9525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16</xdr:row>
          <xdr:rowOff>28575</xdr:rowOff>
        </xdr:from>
        <xdr:to>
          <xdr:col>8</xdr:col>
          <xdr:colOff>123825</xdr:colOff>
          <xdr:row>17</xdr:row>
          <xdr:rowOff>9525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352426</xdr:colOff>
      <xdr:row>5</xdr:row>
      <xdr:rowOff>25399</xdr:rowOff>
    </xdr:from>
    <xdr:to>
      <xdr:col>41</xdr:col>
      <xdr:colOff>190501</xdr:colOff>
      <xdr:row>24</xdr:row>
      <xdr:rowOff>171450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64062" y="1220354"/>
          <a:ext cx="4574598" cy="27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Hinweise: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füllen Sie die allgemeinen Angaben aus. </a:t>
          </a:r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Projekttitel soll das Entwicklungsziel der</a:t>
          </a: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Idee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innerhalb </a:t>
          </a: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 geplanten Förderzeitraumes durch die DBU beschreiben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hier den vollständigen Namen und die Rechtsform des Arbeitgebers eintragen.</a:t>
          </a:r>
        </a:p>
        <a:p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Wir benötigen eine zuständige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Person, die für die DBU als AnsprechparterIn zur Verfügung steht.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363682</xdr:colOff>
      <xdr:row>27</xdr:row>
      <xdr:rowOff>180975</xdr:rowOff>
    </xdr:from>
    <xdr:to>
      <xdr:col>41</xdr:col>
      <xdr:colOff>207818</xdr:colOff>
      <xdr:row>36</xdr:row>
      <xdr:rowOff>43295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75318" y="4389293"/>
          <a:ext cx="4580659" cy="19058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Hinweise: 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Daten des 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Kostenplans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ergeben sich aus den übrigen Tabellenblättern und errechnen sich automatisch (hier ist keine Eingabe erforderlich).</a:t>
          </a:r>
        </a:p>
        <a:p>
          <a:endParaRPr lang="de-DE" sz="1100"/>
        </a:p>
        <a:p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De-minimis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Regelmäßig werden Geförderte im Ideenwettbewerb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nach De-minimis zu 100% mit bis zu 15.000 € gefördert. Wo dies nicht möglich ist, können die Projektkosten nur anteilig gefördert werden.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0</xdr:row>
      <xdr:rowOff>47625</xdr:rowOff>
    </xdr:from>
    <xdr:to>
      <xdr:col>20</xdr:col>
      <xdr:colOff>285750</xdr:colOff>
      <xdr:row>28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486775" y="47625"/>
          <a:ext cx="6791325" cy="5781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Hinweise zur Kalkulation des Kostenplans:</a:t>
          </a: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Die DBU stellt für die Sieger des Ideenwettbewerbs bis zu 15.000 € Fördermittel zur Verfügung. Kalkulationsgrundlage sind tatsächlich anfallende gegenüber der DBU abrechenbare Gesamtkosten des Projektes. Fördermittel und Eigenanteil sind zweckgebunden. Bitte fügen Sie, wenn</a:t>
          </a:r>
          <a:r>
            <a:rPr lang="de-DE" sz="11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erforderlich,</a:t>
          </a:r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zusätzliche Zeilen in die Tabelle ein.</a:t>
          </a:r>
          <a:endParaRPr lang="de-DE" sz="1100" baseline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endParaRPr lang="de-DE" sz="1100" b="1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Personalkosten</a:t>
          </a:r>
          <a:r>
            <a:rPr lang="de-DE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(bei mehreren partizipierenden Personen bitte jede Person einzeln aufführen)</a:t>
          </a:r>
          <a:endParaRPr lang="de-DE" sz="11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Bitte beachten Sie, dass es in keinem Falle zu einem Arbeits- oder Anstellungsverhältnis mit der DBU kommt.</a:t>
          </a:r>
          <a:endParaRPr lang="de-DE">
            <a:effectLst/>
            <a:latin typeface="Arial Narrow" panose="020B060602020203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(1) Um eine Vollzeitbefassung mit Ihrer Idee zu ermöglichen, können die beteiligten</a:t>
          </a:r>
          <a:r>
            <a:rPr lang="de-DE" sz="11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Personen Personalkosten</a:t>
          </a:r>
          <a:r>
            <a:rPr lang="de-DE" sz="11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beantragen. </a:t>
          </a:r>
          <a:endParaRPr lang="de-DE" sz="11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(2) Hierzu wird i.d.R. mit einer Aufwandsvergütungsspauschale gearbeitet, und zwar </a:t>
          </a:r>
          <a:b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(2a) in Höhe von 40 €/h,</a:t>
          </a:r>
          <a:b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(2b) für insgesamt bis zu 480 Stunden,</a:t>
          </a:r>
          <a:b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(2c) bei maximal 160 Stunden je Kalendermonat.</a:t>
          </a: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(2d) Insgesamt können (für alle Personen zusammen) i.d.R. bis zu 9.600 € Fördersumme eingeplant werden. </a:t>
          </a: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(3) Die Abrechnung erfolgt mit Stundenzetteln (und ggf. Einkommensnachweis).</a:t>
          </a: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(4) Im Falle höherer vertraglicher Personalkosten entsprechen die Mehrbeträge einer Selbstbeteiligung.</a:t>
          </a: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(5) Bei Berechtigung zur Antragstellung auf Ausgabenbasis (z.B. Hochschulen) können unabhängig von der obigen Aufwandsvergütungspauschale die tatsächlichen Ausgaben angesetzt werden. </a:t>
          </a: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de-DE" sz="1100">
            <a:effectLst/>
            <a:latin typeface="Arial Narrow" panose="020B0606020202030204" pitchFamily="34" charset="0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Sachkosten (bitte</a:t>
          </a:r>
          <a:r>
            <a:rPr lang="de-DE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einzeln aufführen und beschreiben)</a:t>
          </a:r>
          <a:endParaRPr lang="de-DE" sz="11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(6) Begründete </a:t>
          </a:r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Sachkosten</a:t>
          </a:r>
          <a:r>
            <a:rPr lang="de-DE" sz="11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können </a:t>
          </a:r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bis zu 5.000 € gewährt werden.</a:t>
          </a: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(7) Sachausgaben werden mit Einzelnachweis in Form von Rechnungskopien nachgewiesen. </a:t>
          </a: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(8) Vorsteuerabzugsberechtigte Fördermittelempfänger berechnen nur skontierte </a:t>
          </a:r>
          <a:r>
            <a:rPr lang="de-DE" sz="1100" u="sng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Nettokosten </a:t>
          </a:r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(d. h. </a:t>
          </a:r>
          <a:r>
            <a:rPr lang="de-DE" sz="1100" u="sng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ohne</a:t>
          </a:r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Umsatzsteuer). </a:t>
          </a:r>
        </a:p>
        <a:p>
          <a:endParaRPr lang="de-DE" sz="1100" b="1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Reisekosten</a:t>
          </a:r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de-DE">
            <a:effectLst/>
            <a:latin typeface="Arial Narrow" panose="020B060602020203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(9) Als Reisekosten für die Teilnahme an projektzweckbezogenen DBU-Veranstaltungen können bis zu 400 € beantragt werden.</a:t>
          </a:r>
          <a:endParaRPr lang="de-DE">
            <a:effectLst/>
            <a:latin typeface="Arial Narrow" panose="020B060602020203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de-DE">
            <a:effectLst/>
            <a:latin typeface="Arial Narrow" panose="020B0606020202030204" pitchFamily="34" charset="0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Sonstige Kosten </a:t>
          </a: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wie z. B. Fremdleistungen, Gemeinkosten, usw. sind im Wettbewerb grundsätzlich nicht förderfähig.</a:t>
          </a:r>
          <a:endParaRPr lang="de-DE">
            <a:effectLst/>
            <a:latin typeface="Arial Narrow" panose="020B060602020203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de-DE" sz="1100" b="1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De-minimis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Regelmäßig werden die ansetzbaren Kosten (bzw. Ausgaben) im </a:t>
          </a:r>
          <a:r>
            <a:rPr lang="de-DE" sz="11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Ideenwettbewerb</a:t>
          </a:r>
          <a:r>
            <a:rPr lang="de-DE" sz="11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nach De-minimis zu 100% gefördert.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Wo dies nicht möglich ist, werden die Projektkosten anteilig mit 50% Förderquote gefördert.</a:t>
          </a:r>
          <a:r>
            <a:rPr lang="de-DE" sz="11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In diesem Fall muss der Forschungscharakter der Arbeiten begründet</a:t>
          </a:r>
          <a:r>
            <a:rPr lang="de-DE" sz="11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werden. </a:t>
          </a:r>
          <a:endParaRPr lang="de-DE" sz="11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</a:p>
        <a:p>
          <a:endParaRPr lang="de-DE" sz="11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AG38"/>
  <sheetViews>
    <sheetView showGridLines="0" topLeftCell="A25" zoomScaleNormal="100" zoomScaleSheetLayoutView="100" workbookViewId="0">
      <selection activeCell="B7" sqref="B7:C7"/>
    </sheetView>
  </sheetViews>
  <sheetFormatPr baseColWidth="10" defaultColWidth="4.7109375" defaultRowHeight="12.75" x14ac:dyDescent="0.2"/>
  <cols>
    <col min="1" max="1" width="2.7109375" style="22" customWidth="1"/>
    <col min="2" max="2" width="3.140625" style="22" customWidth="1"/>
    <col min="3" max="3" width="3.42578125" style="22" customWidth="1"/>
    <col min="4" max="4" width="3" style="22" customWidth="1"/>
    <col min="5" max="23" width="2.7109375" style="22" customWidth="1"/>
    <col min="24" max="24" width="15" style="22" customWidth="1"/>
    <col min="25" max="25" width="15.85546875" style="22" customWidth="1"/>
    <col min="26" max="26" width="2.7109375" style="22" customWidth="1"/>
    <col min="27" max="27" width="5.5703125" style="22" customWidth="1"/>
    <col min="28" max="49" width="4.7109375" style="22"/>
    <col min="50" max="50" width="5.140625" style="22" customWidth="1"/>
    <col min="51" max="16384" width="4.7109375" style="22"/>
  </cols>
  <sheetData>
    <row r="1" spans="1:26" ht="39" customHeight="1" x14ac:dyDescent="0.2">
      <c r="A1" s="88" t="s">
        <v>34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12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5.75" x14ac:dyDescent="0.25">
      <c r="A3" s="95" t="s">
        <v>15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12" customHeight="1" x14ac:dyDescent="0.2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5" x14ac:dyDescent="0.25">
      <c r="A5" s="96" t="s">
        <v>14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x14ac:dyDescent="0.2">
      <c r="A6" s="25"/>
      <c r="B6" s="26" t="s">
        <v>5</v>
      </c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</row>
    <row r="7" spans="1:26" ht="17.25" customHeight="1" x14ac:dyDescent="0.2">
      <c r="A7" s="29"/>
      <c r="B7" s="99" t="s">
        <v>6</v>
      </c>
      <c r="C7" s="100"/>
      <c r="D7" s="101"/>
      <c r="E7" s="101"/>
      <c r="F7" s="101"/>
      <c r="G7" s="101"/>
      <c r="H7" s="101"/>
      <c r="I7" s="101"/>
      <c r="J7" s="101"/>
      <c r="K7" s="102"/>
      <c r="M7" s="30" t="s">
        <v>10</v>
      </c>
      <c r="X7" s="56"/>
      <c r="Y7" s="31" t="s">
        <v>9</v>
      </c>
      <c r="Z7" s="32"/>
    </row>
    <row r="8" spans="1:26" ht="12" customHeight="1" x14ac:dyDescent="0.2">
      <c r="A8" s="29"/>
      <c r="B8" s="109" t="s">
        <v>11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O8" s="34"/>
      <c r="Z8" s="32"/>
    </row>
    <row r="9" spans="1:26" ht="15" customHeight="1" x14ac:dyDescent="0.2">
      <c r="A9" s="29"/>
      <c r="B9" s="110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32"/>
    </row>
    <row r="10" spans="1:26" ht="14.25" customHeight="1" x14ac:dyDescent="0.2">
      <c r="A10" s="29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32"/>
    </row>
    <row r="11" spans="1:26" ht="6" customHeight="1" x14ac:dyDescent="0.2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7"/>
    </row>
    <row r="12" spans="1:26" ht="5.25" customHeight="1" x14ac:dyDescent="0.2"/>
    <row r="13" spans="1:26" ht="6" customHeight="1" x14ac:dyDescent="0.2">
      <c r="A13" s="25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8"/>
    </row>
    <row r="14" spans="1:26" ht="11.25" customHeight="1" x14ac:dyDescent="0.2">
      <c r="A14" s="29"/>
      <c r="B14" s="91" t="s">
        <v>13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3"/>
    </row>
    <row r="15" spans="1:26" ht="15" customHeight="1" x14ac:dyDescent="0.2">
      <c r="A15" s="29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32"/>
    </row>
    <row r="16" spans="1:26" ht="15" customHeight="1" x14ac:dyDescent="0.2">
      <c r="A16" s="29"/>
      <c r="B16" s="43" t="s">
        <v>25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32"/>
    </row>
    <row r="17" spans="1:33" ht="15" customHeight="1" x14ac:dyDescent="0.2">
      <c r="A17" s="29"/>
      <c r="B17" s="43"/>
      <c r="C17" s="44" t="s">
        <v>23</v>
      </c>
      <c r="D17" s="43"/>
      <c r="E17" s="43"/>
      <c r="F17" s="43"/>
      <c r="G17" s="43"/>
      <c r="H17" s="43"/>
      <c r="I17" s="43"/>
      <c r="J17" s="43" t="s">
        <v>24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32"/>
    </row>
    <row r="18" spans="1:33" ht="7.5" customHeight="1" x14ac:dyDescent="0.2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7"/>
    </row>
    <row r="19" spans="1:33" ht="3.75" customHeight="1" x14ac:dyDescent="0.2">
      <c r="A19" s="25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8"/>
    </row>
    <row r="20" spans="1:33" s="38" customFormat="1" ht="10.5" customHeight="1" x14ac:dyDescent="0.2">
      <c r="A20" s="29"/>
      <c r="B20" s="33" t="s">
        <v>29</v>
      </c>
      <c r="C20" s="33"/>
      <c r="D20" s="33"/>
      <c r="Z20" s="39"/>
    </row>
    <row r="21" spans="1:33" ht="15" customHeight="1" x14ac:dyDescent="0.2">
      <c r="A21" s="29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32"/>
    </row>
    <row r="22" spans="1:33" ht="8.25" customHeight="1" x14ac:dyDescent="0.2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7"/>
    </row>
    <row r="23" spans="1:33" ht="3.75" customHeight="1" x14ac:dyDescent="0.2">
      <c r="A23" s="25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8"/>
    </row>
    <row r="24" spans="1:33" s="38" customFormat="1" ht="10.5" customHeight="1" x14ac:dyDescent="0.2">
      <c r="A24" s="29"/>
      <c r="B24" s="33" t="s">
        <v>7</v>
      </c>
      <c r="C24" s="33"/>
      <c r="D24" s="33"/>
      <c r="E24" s="33"/>
      <c r="F24" s="33"/>
      <c r="G24" s="33"/>
      <c r="H24" s="33"/>
      <c r="I24" s="33"/>
      <c r="J24" s="33"/>
      <c r="K24" s="33"/>
      <c r="L24" s="33" t="s">
        <v>8</v>
      </c>
      <c r="M24" s="33"/>
      <c r="N24" s="33"/>
      <c r="Z24" s="39"/>
    </row>
    <row r="25" spans="1:33" ht="15" customHeight="1" x14ac:dyDescent="0.2">
      <c r="A25" s="29"/>
      <c r="B25" s="105"/>
      <c r="C25" s="106"/>
      <c r="D25" s="106"/>
      <c r="E25" s="106"/>
      <c r="F25" s="106"/>
      <c r="G25" s="106"/>
      <c r="H25" s="106"/>
      <c r="I25" s="106"/>
      <c r="J25" s="106"/>
      <c r="K25" s="11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32"/>
    </row>
    <row r="26" spans="1:33" ht="3.75" customHeight="1" x14ac:dyDescent="0.2">
      <c r="A26" s="35"/>
      <c r="B26" s="40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7"/>
    </row>
    <row r="28" spans="1:33" ht="15" x14ac:dyDescent="0.25">
      <c r="A28" s="104" t="s">
        <v>16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</row>
    <row r="29" spans="1:33" ht="29.25" customHeight="1" x14ac:dyDescent="0.2">
      <c r="A29" s="107" t="s">
        <v>4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81" t="s">
        <v>33</v>
      </c>
      <c r="Y29" s="81" t="s">
        <v>31</v>
      </c>
      <c r="Z29" s="82"/>
      <c r="AA29" s="61"/>
      <c r="AG29" s="31"/>
    </row>
    <row r="30" spans="1:33" ht="15" customHeight="1" x14ac:dyDescent="0.2">
      <c r="A30" s="97" t="s">
        <v>42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4">
        <f>'Kostenplan Ideenwettbewerb'!$J$19</f>
        <v>0</v>
      </c>
      <c r="Y30" s="64">
        <f>'Kostenplan Ideenwettbewerb'!K19</f>
        <v>0</v>
      </c>
      <c r="Z30" s="69"/>
    </row>
    <row r="31" spans="1:33" ht="14.25" customHeight="1" x14ac:dyDescent="0.2">
      <c r="A31" s="97" t="s">
        <v>0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2">
        <f>'Kostenplan Ideenwettbewerb'!$J$25</f>
        <v>0</v>
      </c>
      <c r="Y31" s="62">
        <f>'Kostenplan Ideenwettbewerb'!K25</f>
        <v>0</v>
      </c>
      <c r="Z31" s="69"/>
    </row>
    <row r="32" spans="1:33" ht="14.25" customHeight="1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78"/>
      <c r="Y32" s="78"/>
      <c r="Z32" s="60"/>
    </row>
    <row r="33" spans="1:33" ht="15" x14ac:dyDescent="0.2">
      <c r="A33" s="118" t="s">
        <v>1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68">
        <f>'Kostenplan Ideenwettbewerb'!$J$26</f>
        <v>0</v>
      </c>
      <c r="Y33" s="63"/>
      <c r="Z33" s="71"/>
      <c r="AA33" s="41"/>
      <c r="AB33" s="41"/>
      <c r="AC33" s="41"/>
      <c r="AD33" s="41"/>
      <c r="AE33" s="41"/>
      <c r="AF33" s="41"/>
      <c r="AG33" s="41"/>
    </row>
    <row r="34" spans="1:33" ht="14.25" customHeight="1" x14ac:dyDescent="0.2">
      <c r="A34" s="89" t="s">
        <v>12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77"/>
      <c r="Y34" s="67">
        <f>'Kostenplan Ideenwettbewerb'!K26</f>
        <v>0</v>
      </c>
      <c r="Z34" s="72"/>
      <c r="AA34" s="42"/>
    </row>
    <row r="35" spans="1:33" ht="14.25" customHeight="1" x14ac:dyDescent="0.2">
      <c r="A35" s="116" t="s">
        <v>2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79"/>
      <c r="Y35" s="65">
        <f>X33-Y34</f>
        <v>0</v>
      </c>
      <c r="Z35" s="73"/>
      <c r="AA35" s="42"/>
    </row>
    <row r="36" spans="1:33" ht="15" customHeight="1" x14ac:dyDescent="0.2">
      <c r="A36" s="120" t="s">
        <v>3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80"/>
      <c r="Y36" s="66" t="e">
        <f>'Kostenplan Ideenwettbewerb'!K27</f>
        <v>#DIV/0!</v>
      </c>
      <c r="Z36" s="70"/>
    </row>
    <row r="37" spans="1:33" ht="15" x14ac:dyDescent="0.2">
      <c r="A37" s="21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33" ht="26.25" customHeight="1" x14ac:dyDescent="0.2">
      <c r="A38" s="113" t="s">
        <v>21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5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B21 F7:K7 D7 B15:B17" name="Bereich1_1"/>
  </protectedRanges>
  <mergeCells count="23">
    <mergeCell ref="L25:Y25"/>
    <mergeCell ref="A30:W30"/>
    <mergeCell ref="A38:Z38"/>
    <mergeCell ref="A35:W35"/>
    <mergeCell ref="A32:W32"/>
    <mergeCell ref="A33:W33"/>
    <mergeCell ref="A36:W36"/>
    <mergeCell ref="A1:Z1"/>
    <mergeCell ref="A34:W34"/>
    <mergeCell ref="B14:L14"/>
    <mergeCell ref="M14:Z14"/>
    <mergeCell ref="B15:Y15"/>
    <mergeCell ref="A3:Z3"/>
    <mergeCell ref="A5:Z5"/>
    <mergeCell ref="A31:W31"/>
    <mergeCell ref="B7:C7"/>
    <mergeCell ref="D7:K7"/>
    <mergeCell ref="B21:Y21"/>
    <mergeCell ref="A28:Z28"/>
    <mergeCell ref="B25:J25"/>
    <mergeCell ref="A29:W29"/>
    <mergeCell ref="B8:L8"/>
    <mergeCell ref="B9:Y10"/>
  </mergeCells>
  <phoneticPr fontId="0" type="noConversion"/>
  <pageMargins left="0.78740157499999996" right="0.78740157499999996" top="0.984251969" bottom="0.984251969" header="0.4921259845" footer="0.4921259845"/>
  <pageSetup paperSize="9" scale="89" orientation="portrait" r:id="rId1"/>
  <headerFooter alignWithMargins="0">
    <oddFooter>&amp;L&amp;8 Stand 09/2024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Check Box 6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16</xdr:row>
                    <xdr:rowOff>28575</xdr:rowOff>
                  </from>
                  <to>
                    <xdr:col>2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5" name="Check Box 10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16</xdr:row>
                    <xdr:rowOff>28575</xdr:rowOff>
                  </from>
                  <to>
                    <xdr:col>8</xdr:col>
                    <xdr:colOff>123825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AG28"/>
  <sheetViews>
    <sheetView showGridLines="0" tabSelected="1" zoomScaleNormal="100" zoomScaleSheetLayoutView="100" workbookViewId="0">
      <selection activeCell="H15" sqref="H15"/>
    </sheetView>
  </sheetViews>
  <sheetFormatPr baseColWidth="10" defaultColWidth="11.42578125" defaultRowHeight="14.25" outlineLevelRow="1" x14ac:dyDescent="0.2"/>
  <cols>
    <col min="1" max="1" width="19.28515625" style="2" customWidth="1"/>
    <col min="2" max="2" width="3" style="2" customWidth="1"/>
    <col min="3" max="3" width="5.7109375" style="2" customWidth="1"/>
    <col min="4" max="4" width="20.140625" style="2" customWidth="1"/>
    <col min="5" max="5" width="15.42578125" style="2" customWidth="1"/>
    <col min="6" max="8" width="13.42578125" style="2" customWidth="1"/>
    <col min="9" max="9" width="10" style="2" customWidth="1"/>
    <col min="10" max="10" width="13.85546875" style="1" customWidth="1"/>
    <col min="11" max="11" width="15.28515625" style="1" customWidth="1"/>
    <col min="12" max="12" width="1.7109375" style="1" customWidth="1"/>
    <col min="13" max="16384" width="11.42578125" style="1"/>
  </cols>
  <sheetData>
    <row r="1" spans="1:33" customFormat="1" ht="47.25" customHeight="1" x14ac:dyDescent="0.2">
      <c r="A1" s="122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33" customFormat="1" ht="12" customHeight="1" x14ac:dyDescent="0.25">
      <c r="A2" s="12"/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customFormat="1" ht="15.75" x14ac:dyDescent="0.25">
      <c r="A3" s="124" t="s">
        <v>20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customFormat="1" ht="12" customHeight="1" x14ac:dyDescent="0.25">
      <c r="A4" s="12"/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5.75" outlineLevel="1" x14ac:dyDescent="0.25">
      <c r="A5" s="19" t="s">
        <v>5</v>
      </c>
      <c r="B5" s="19"/>
      <c r="C5" s="19">
        <f>+Übersicht!D7</f>
        <v>0</v>
      </c>
      <c r="D5" s="19"/>
      <c r="E5" s="17"/>
      <c r="F5" s="17"/>
      <c r="G5" s="17"/>
      <c r="H5" s="17"/>
      <c r="I5" s="17"/>
      <c r="J5" s="17"/>
      <c r="K5" s="1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3" ht="15.75" outlineLevel="1" x14ac:dyDescent="0.25">
      <c r="A6" s="19" t="s">
        <v>19</v>
      </c>
      <c r="B6" s="19"/>
      <c r="C6" s="19" t="str">
        <f>IF(Übersicht!B15="","",Übersicht!B15)</f>
        <v/>
      </c>
      <c r="D6" s="19"/>
      <c r="E6" s="17"/>
      <c r="F6" s="17"/>
      <c r="G6" s="17"/>
      <c r="H6" s="17"/>
      <c r="I6" s="17"/>
      <c r="J6" s="17"/>
      <c r="K6" s="1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3" ht="15.75" outlineLevel="1" x14ac:dyDescent="0.25">
      <c r="A7" s="20" t="s">
        <v>17</v>
      </c>
      <c r="B7" s="20"/>
      <c r="C7" s="19">
        <f>Übersicht!X7</f>
        <v>0</v>
      </c>
      <c r="D7" s="19" t="s">
        <v>9</v>
      </c>
      <c r="E7" s="18"/>
      <c r="F7" s="18"/>
      <c r="G7" s="18"/>
      <c r="H7" s="18"/>
      <c r="I7" s="18"/>
      <c r="J7" s="18"/>
      <c r="K7" s="1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3" ht="15.75" x14ac:dyDescent="0.25">
      <c r="A8" s="14"/>
      <c r="B8" s="14"/>
      <c r="C8" s="14"/>
      <c r="D8" s="14"/>
      <c r="E8" s="14"/>
      <c r="F8" s="14"/>
      <c r="G8" s="14"/>
      <c r="H8" s="14"/>
      <c r="I8" s="15"/>
      <c r="J8" s="16"/>
      <c r="K8" s="1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3" ht="15.75" thickBot="1" x14ac:dyDescent="0.25">
      <c r="A9" s="123" t="s">
        <v>18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 ht="13.9" customHeight="1" x14ac:dyDescent="0.2">
      <c r="A10" s="140"/>
      <c r="B10" s="141"/>
      <c r="C10" s="141"/>
      <c r="D10" s="142"/>
      <c r="E10" s="132" t="s">
        <v>39</v>
      </c>
      <c r="F10" s="134" t="s">
        <v>30</v>
      </c>
      <c r="G10" s="136" t="s">
        <v>41</v>
      </c>
      <c r="H10" s="158" t="s">
        <v>37</v>
      </c>
      <c r="I10" s="136" t="s">
        <v>28</v>
      </c>
      <c r="J10" s="138" t="s">
        <v>22</v>
      </c>
      <c r="K10" s="138" t="s">
        <v>31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3" ht="39" customHeight="1" thickBot="1" x14ac:dyDescent="0.25">
      <c r="A11" s="143"/>
      <c r="B11" s="144"/>
      <c r="C11" s="144"/>
      <c r="D11" s="145"/>
      <c r="E11" s="133"/>
      <c r="F11" s="135"/>
      <c r="G11" s="137"/>
      <c r="H11" s="159"/>
      <c r="I11" s="137"/>
      <c r="J11" s="139"/>
      <c r="K11" s="139"/>
    </row>
    <row r="12" spans="1:33" ht="15" customHeight="1" x14ac:dyDescent="0.25">
      <c r="A12" s="155" t="s">
        <v>36</v>
      </c>
      <c r="B12" s="156"/>
      <c r="C12" s="156"/>
      <c r="D12" s="157"/>
      <c r="E12" s="8" t="s">
        <v>27</v>
      </c>
      <c r="F12" s="7" t="s">
        <v>40</v>
      </c>
      <c r="G12" s="9" t="s">
        <v>38</v>
      </c>
      <c r="H12" s="9" t="s">
        <v>38</v>
      </c>
      <c r="I12" s="9" t="s">
        <v>9</v>
      </c>
      <c r="J12" s="46"/>
      <c r="K12" s="46"/>
    </row>
    <row r="13" spans="1:33" ht="15" x14ac:dyDescent="0.25">
      <c r="A13" s="148"/>
      <c r="B13" s="149"/>
      <c r="C13" s="149"/>
      <c r="D13" s="150"/>
      <c r="E13" s="83">
        <v>0</v>
      </c>
      <c r="F13" s="50">
        <v>160</v>
      </c>
      <c r="G13" s="84">
        <f>+E13/F13</f>
        <v>0</v>
      </c>
      <c r="H13" s="85">
        <v>40</v>
      </c>
      <c r="I13" s="53">
        <v>3</v>
      </c>
      <c r="J13" s="47">
        <f>F13*I13*(E13/F13)</f>
        <v>0</v>
      </c>
      <c r="K13" s="47">
        <f>IF(J13&lt;9600,J13,F13*I13*H13)</f>
        <v>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3" ht="15" x14ac:dyDescent="0.25">
      <c r="A14" s="148"/>
      <c r="B14" s="149"/>
      <c r="C14" s="149"/>
      <c r="D14" s="150"/>
      <c r="E14" s="83">
        <v>0</v>
      </c>
      <c r="F14" s="50">
        <v>160</v>
      </c>
      <c r="G14" s="84">
        <f>+E14/F14</f>
        <v>0</v>
      </c>
      <c r="H14" s="85">
        <v>40</v>
      </c>
      <c r="I14" s="53">
        <v>3</v>
      </c>
      <c r="J14" s="47">
        <f>F14*I14*(E14/F14)</f>
        <v>0</v>
      </c>
      <c r="K14" s="47">
        <f>IF(J14&lt;9600,J14,F14*I14*H14)</f>
        <v>0</v>
      </c>
      <c r="O14" s="4"/>
      <c r="P14" s="4"/>
    </row>
    <row r="15" spans="1:33" ht="15" x14ac:dyDescent="0.25">
      <c r="A15" s="148"/>
      <c r="B15" s="149"/>
      <c r="C15" s="149"/>
      <c r="D15" s="150"/>
      <c r="E15" s="55"/>
      <c r="F15" s="50"/>
      <c r="G15" s="53"/>
      <c r="H15" s="86"/>
      <c r="I15" s="53"/>
      <c r="J15" s="47">
        <f>E15*I15</f>
        <v>0</v>
      </c>
      <c r="K15" s="47">
        <f>IF(E15&gt;2000,2000*I15,E15*I15)</f>
        <v>0</v>
      </c>
      <c r="O15" s="4"/>
      <c r="P15" s="4"/>
    </row>
    <row r="16" spans="1:33" ht="15" x14ac:dyDescent="0.25">
      <c r="A16" s="148"/>
      <c r="B16" s="149"/>
      <c r="C16" s="149"/>
      <c r="D16" s="150"/>
      <c r="E16" s="55"/>
      <c r="F16" s="50"/>
      <c r="G16" s="53"/>
      <c r="H16" s="86"/>
      <c r="I16" s="53"/>
      <c r="J16" s="47">
        <f>E16*I16</f>
        <v>0</v>
      </c>
      <c r="K16" s="47">
        <f>IF(E16&gt;2000,2000*I16,E16*I16)</f>
        <v>0</v>
      </c>
      <c r="O16" s="4"/>
      <c r="P16" s="4"/>
    </row>
    <row r="17" spans="1:16" ht="15" x14ac:dyDescent="0.25">
      <c r="A17" s="57"/>
      <c r="B17" s="58"/>
      <c r="C17" s="58"/>
      <c r="D17" s="59"/>
      <c r="E17" s="48"/>
      <c r="F17" s="51"/>
      <c r="G17" s="53"/>
      <c r="H17" s="86"/>
      <c r="I17" s="53"/>
      <c r="J17" s="47">
        <f>E17*I17</f>
        <v>0</v>
      </c>
      <c r="K17" s="47">
        <f>IF(E17&gt;2000,2000*I17,E17*I17)</f>
        <v>0</v>
      </c>
      <c r="O17" s="4"/>
      <c r="P17" s="4"/>
    </row>
    <row r="18" spans="1:16" ht="15" x14ac:dyDescent="0.25">
      <c r="A18" s="148"/>
      <c r="B18" s="149"/>
      <c r="C18" s="149"/>
      <c r="D18" s="150"/>
      <c r="E18" s="49"/>
      <c r="F18" s="52"/>
      <c r="G18" s="54"/>
      <c r="H18" s="87"/>
      <c r="I18" s="54"/>
      <c r="J18" s="47">
        <f>E18*I18</f>
        <v>0</v>
      </c>
      <c r="K18" s="47">
        <f>IF(E18&gt;2000,2000*I18,E18*I18)</f>
        <v>0</v>
      </c>
      <c r="O18" s="4"/>
      <c r="P18" s="4"/>
    </row>
    <row r="19" spans="1:16" ht="15.75" thickBot="1" x14ac:dyDescent="0.3">
      <c r="A19" s="146"/>
      <c r="B19" s="147"/>
      <c r="C19" s="147"/>
      <c r="D19" s="147"/>
      <c r="E19" s="147"/>
      <c r="F19" s="147"/>
      <c r="G19" s="147"/>
      <c r="H19" s="147"/>
      <c r="I19" s="147"/>
      <c r="J19" s="10">
        <f>SUM(J13:J18)</f>
        <v>0</v>
      </c>
      <c r="K19" s="10">
        <f>SUM(K13:K18)</f>
        <v>0</v>
      </c>
    </row>
    <row r="20" spans="1:16" ht="13.9" customHeight="1" x14ac:dyDescent="0.25">
      <c r="A20" s="153" t="s">
        <v>26</v>
      </c>
      <c r="B20" s="154"/>
      <c r="C20" s="154"/>
      <c r="D20" s="154"/>
      <c r="E20" s="154"/>
      <c r="F20" s="154"/>
      <c r="G20" s="154"/>
      <c r="H20" s="154"/>
      <c r="I20" s="154"/>
      <c r="J20" s="45"/>
      <c r="K20" s="45"/>
    </row>
    <row r="21" spans="1:16" ht="14.25" customHeight="1" x14ac:dyDescent="0.2">
      <c r="A21" s="129"/>
      <c r="B21" s="130"/>
      <c r="C21" s="130"/>
      <c r="D21" s="130"/>
      <c r="E21" s="130"/>
      <c r="F21" s="130"/>
      <c r="G21" s="130"/>
      <c r="H21" s="130"/>
      <c r="I21" s="131"/>
      <c r="J21" s="47">
        <v>0</v>
      </c>
      <c r="K21" s="47">
        <f>J21</f>
        <v>0</v>
      </c>
    </row>
    <row r="22" spans="1:16" ht="14.25" customHeight="1" x14ac:dyDescent="0.2">
      <c r="A22" s="129"/>
      <c r="B22" s="130"/>
      <c r="C22" s="130"/>
      <c r="D22" s="130"/>
      <c r="E22" s="130"/>
      <c r="F22" s="130"/>
      <c r="G22" s="130"/>
      <c r="H22" s="130"/>
      <c r="I22" s="131"/>
      <c r="J22" s="47">
        <v>0</v>
      </c>
      <c r="K22" s="47">
        <f t="shared" ref="K22:K24" si="0">J22</f>
        <v>0</v>
      </c>
    </row>
    <row r="23" spans="1:16" ht="14.25" customHeight="1" x14ac:dyDescent="0.2">
      <c r="A23" s="129"/>
      <c r="B23" s="130"/>
      <c r="C23" s="130"/>
      <c r="D23" s="130"/>
      <c r="E23" s="130"/>
      <c r="F23" s="130"/>
      <c r="G23" s="130"/>
      <c r="H23" s="130"/>
      <c r="I23" s="131"/>
      <c r="J23" s="47">
        <v>0</v>
      </c>
      <c r="K23" s="47">
        <f t="shared" si="0"/>
        <v>0</v>
      </c>
    </row>
    <row r="24" spans="1:16" ht="14.25" customHeight="1" x14ac:dyDescent="0.2">
      <c r="A24" s="129"/>
      <c r="B24" s="130"/>
      <c r="C24" s="130"/>
      <c r="D24" s="130"/>
      <c r="E24" s="130"/>
      <c r="F24" s="130"/>
      <c r="G24" s="130"/>
      <c r="H24" s="130"/>
      <c r="I24" s="131"/>
      <c r="J24" s="47">
        <v>0</v>
      </c>
      <c r="K24" s="47">
        <f t="shared" si="0"/>
        <v>0</v>
      </c>
    </row>
    <row r="25" spans="1:16" ht="15" x14ac:dyDescent="0.25">
      <c r="A25" s="127"/>
      <c r="B25" s="128"/>
      <c r="C25" s="128"/>
      <c r="D25" s="128"/>
      <c r="E25" s="128"/>
      <c r="F25" s="128"/>
      <c r="G25" s="128"/>
      <c r="H25" s="128"/>
      <c r="I25" s="128"/>
      <c r="J25" s="10">
        <f>SUM(J21:J24)</f>
        <v>0</v>
      </c>
      <c r="K25" s="10">
        <f>SUM(K21:K24)</f>
        <v>0</v>
      </c>
    </row>
    <row r="26" spans="1:16" ht="15.75" thickBot="1" x14ac:dyDescent="0.3">
      <c r="A26" s="125" t="s">
        <v>32</v>
      </c>
      <c r="B26" s="126"/>
      <c r="C26" s="126"/>
      <c r="D26" s="126"/>
      <c r="E26" s="126"/>
      <c r="F26" s="126"/>
      <c r="G26" s="126"/>
      <c r="H26" s="126"/>
      <c r="I26" s="126"/>
      <c r="J26" s="75">
        <f>J19+J25</f>
        <v>0</v>
      </c>
      <c r="K26" s="74">
        <f>K19+K25</f>
        <v>0</v>
      </c>
    </row>
    <row r="27" spans="1:16" ht="15.75" thickBot="1" x14ac:dyDescent="0.3">
      <c r="A27" s="151" t="s">
        <v>3</v>
      </c>
      <c r="B27" s="152"/>
      <c r="C27" s="152"/>
      <c r="D27" s="152"/>
      <c r="E27" s="152"/>
      <c r="F27" s="152"/>
      <c r="G27" s="152"/>
      <c r="H27" s="152"/>
      <c r="I27" s="152"/>
      <c r="J27" s="76"/>
      <c r="K27" s="76" t="e">
        <f>K26/J26</f>
        <v>#DIV/0!</v>
      </c>
    </row>
    <row r="28" spans="1:16" ht="15" x14ac:dyDescent="0.25">
      <c r="A28" s="6"/>
      <c r="B28" s="6"/>
      <c r="C28" s="6"/>
      <c r="D28" s="6"/>
      <c r="E28" s="6"/>
      <c r="F28" s="6"/>
      <c r="G28" s="6"/>
      <c r="H28" s="6"/>
      <c r="I28" s="6"/>
      <c r="J28" s="5"/>
      <c r="K28" s="5"/>
    </row>
  </sheetData>
  <mergeCells count="26">
    <mergeCell ref="A16:D16"/>
    <mergeCell ref="A27:I27"/>
    <mergeCell ref="A20:I20"/>
    <mergeCell ref="J10:J11"/>
    <mergeCell ref="A12:D12"/>
    <mergeCell ref="A13:D13"/>
    <mergeCell ref="A14:D14"/>
    <mergeCell ref="A18:D18"/>
    <mergeCell ref="G10:G11"/>
    <mergeCell ref="H10:H11"/>
    <mergeCell ref="A1:K1"/>
    <mergeCell ref="A9:K9"/>
    <mergeCell ref="A3:K3"/>
    <mergeCell ref="A26:I26"/>
    <mergeCell ref="A25:I25"/>
    <mergeCell ref="A21:I21"/>
    <mergeCell ref="A22:I22"/>
    <mergeCell ref="E10:E11"/>
    <mergeCell ref="F10:F11"/>
    <mergeCell ref="I10:I11"/>
    <mergeCell ref="A23:I23"/>
    <mergeCell ref="A24:I24"/>
    <mergeCell ref="K10:K11"/>
    <mergeCell ref="A10:D11"/>
    <mergeCell ref="A19:I19"/>
    <mergeCell ref="A15:D15"/>
  </mergeCells>
  <phoneticPr fontId="0" type="noConversion"/>
  <pageMargins left="0.25" right="0.25" top="0.75" bottom="0.75" header="0.3" footer="0.3"/>
  <pageSetup paperSize="9" orientation="landscape" r:id="rId1"/>
  <headerFooter alignWithMargins="0">
    <oddFooter>&amp;L&amp;8Stand 09/2024</oddFooter>
  </headerFooter>
  <rowBreaks count="1" manualBreakCount="1">
    <brk id="12" max="9" man="1"/>
  </rowBreaks>
  <colBreaks count="1" manualBreakCount="1">
    <brk id="4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Übersicht</vt:lpstr>
      <vt:lpstr>Kostenplan Ideenwettbewerb</vt:lpstr>
      <vt:lpstr>'Kostenplan Ideenwettbewerb'!Druckbereich</vt:lpstr>
      <vt:lpstr>Übersicht!Druckbereich</vt:lpstr>
    </vt:vector>
  </TitlesOfParts>
  <Company>Deutsche Bundesstiftung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ratz</dc:creator>
  <cp:lastModifiedBy>Anneser, Dr. Katrin</cp:lastModifiedBy>
  <cp:lastPrinted>2024-09-11T08:24:12Z</cp:lastPrinted>
  <dcterms:created xsi:type="dcterms:W3CDTF">2006-07-19T07:05:49Z</dcterms:created>
  <dcterms:modified xsi:type="dcterms:W3CDTF">2024-09-17T07:53:22Z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c6b0ed-9935-41a9-a413-ab7dda243391_Enabled">
    <vt:lpwstr>true</vt:lpwstr>
  </property>
  <property fmtid="{D5CDD505-2E9C-101B-9397-08002B2CF9AE}" pid="3" name="MSIP_Label_cec6b0ed-9935-41a9-a413-ab7dda243391_SetDate">
    <vt:lpwstr>2024-09-17T07:52:55Z</vt:lpwstr>
  </property>
  <property fmtid="{D5CDD505-2E9C-101B-9397-08002B2CF9AE}" pid="4" name="MSIP_Label_cec6b0ed-9935-41a9-a413-ab7dda243391_Method">
    <vt:lpwstr>Standard</vt:lpwstr>
  </property>
  <property fmtid="{D5CDD505-2E9C-101B-9397-08002B2CF9AE}" pid="5" name="MSIP_Label_cec6b0ed-9935-41a9-a413-ab7dda243391_Name">
    <vt:lpwstr>Öffentlich</vt:lpwstr>
  </property>
  <property fmtid="{D5CDD505-2E9C-101B-9397-08002B2CF9AE}" pid="6" name="MSIP_Label_cec6b0ed-9935-41a9-a413-ab7dda243391_SiteId">
    <vt:lpwstr>6ea8afe7-f6f9-4678-b523-de7d4c6ab11b</vt:lpwstr>
  </property>
  <property fmtid="{D5CDD505-2E9C-101B-9397-08002B2CF9AE}" pid="7" name="MSIP_Label_cec6b0ed-9935-41a9-a413-ab7dda243391_ActionId">
    <vt:lpwstr>f0583522-e294-4047-8f9f-0500f61a9422</vt:lpwstr>
  </property>
  <property fmtid="{D5CDD505-2E9C-101B-9397-08002B2CF9AE}" pid="8" name="MSIP_Label_cec6b0ed-9935-41a9-a413-ab7dda243391_ContentBits">
    <vt:lpwstr>0</vt:lpwstr>
  </property>
</Properties>
</file>