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ke\Desktop\NEU_Formblätter\"/>
    </mc:Choice>
  </mc:AlternateContent>
  <xr:revisionPtr revIDLastSave="0" documentId="13_ncr:1_{4183E789-6644-41FB-89EC-DD67EA81C46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Übersicht" sheetId="2" r:id="rId1"/>
    <sheet name="KP_Kostenbasis" sheetId="1" r:id="rId2"/>
  </sheets>
  <definedNames>
    <definedName name="_xlnm.Print_Area" localSheetId="1">KP_Kostenbasis!$A$1:$K$61</definedName>
    <definedName name="_xlnm.Print_Area" localSheetId="0">Übersicht!$A$1:$AF$53</definedName>
  </definedNames>
  <calcPr calcId="191029"/>
</workbook>
</file>

<file path=xl/calcChain.xml><?xml version="1.0" encoding="utf-8"?>
<calcChain xmlns="http://schemas.openxmlformats.org/spreadsheetml/2006/main">
  <c r="F13" i="1" l="1"/>
  <c r="H13" i="1"/>
  <c r="J13" i="1" s="1"/>
  <c r="J16" i="1" s="1"/>
  <c r="H24" i="1"/>
  <c r="K24" i="1" s="1"/>
  <c r="H23" i="1"/>
  <c r="H22" i="1"/>
  <c r="H25" i="1" s="1"/>
  <c r="J37" i="1"/>
  <c r="J39" i="1"/>
  <c r="J42" i="1"/>
  <c r="K42" i="1"/>
  <c r="G49" i="1"/>
  <c r="S33" i="2"/>
  <c r="K23" i="1"/>
  <c r="J25" i="1"/>
  <c r="J32" i="1"/>
  <c r="K30" i="1"/>
  <c r="K31" i="1"/>
  <c r="K28" i="1"/>
  <c r="K29" i="1"/>
  <c r="K37" i="1"/>
  <c r="C6" i="1"/>
  <c r="H32" i="1"/>
  <c r="H51" i="1" s="1"/>
  <c r="H42" i="1"/>
  <c r="X37" i="2"/>
  <c r="H37" i="1"/>
  <c r="H52" i="1" s="1"/>
  <c r="C7" i="1"/>
  <c r="C5" i="1"/>
  <c r="F14" i="1"/>
  <c r="H14" i="1" s="1"/>
  <c r="F15" i="1"/>
  <c r="H15" i="1" s="1"/>
  <c r="H53" i="1"/>
  <c r="K32" i="1"/>
  <c r="X35" i="2"/>
  <c r="X34" i="2" l="1"/>
  <c r="H50" i="1"/>
  <c r="J18" i="1"/>
  <c r="J20" i="1" s="1"/>
  <c r="J43" i="1" s="1"/>
  <c r="J19" i="1"/>
  <c r="K14" i="1"/>
  <c r="K16" i="1" s="1"/>
  <c r="H16" i="1"/>
  <c r="X36" i="2"/>
  <c r="K22" i="1"/>
  <c r="K25" i="1" s="1"/>
  <c r="H55" i="1" l="1"/>
  <c r="H48" i="1"/>
  <c r="H18" i="1"/>
  <c r="H20" i="1" s="1"/>
  <c r="H49" i="1" s="1"/>
  <c r="X33" i="2" s="1"/>
  <c r="H19" i="1"/>
  <c r="K19" i="1"/>
  <c r="K18" i="1"/>
  <c r="K20" i="1" s="1"/>
  <c r="K43" i="1" s="1"/>
  <c r="H43" i="1" l="1"/>
  <c r="X32" i="2"/>
  <c r="X38" i="2" s="1"/>
  <c r="H54" i="1"/>
  <c r="H56" i="1" s="1"/>
  <c r="X40" i="2" s="1"/>
  <c r="H57" i="1"/>
  <c r="X39" i="2"/>
  <c r="X45" i="2" l="1"/>
  <c r="X49" i="2" s="1"/>
  <c r="X41" i="2"/>
  <c r="J46" i="1"/>
  <c r="J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Hanke, Bernhard</author>
  </authors>
  <commentList>
    <comment ref="A47" authorId="0" shapeId="0" xr:uid="{3ACEF6A8-347F-4153-9035-86B7520AC993}">
      <text>
        <r>
          <rPr>
            <b/>
            <sz val="9"/>
            <color indexed="81"/>
            <rFont val="Segoe UI"/>
            <charset val="1"/>
          </rPr>
          <t>DBU:</t>
        </r>
        <r>
          <rPr>
            <sz val="9"/>
            <color indexed="81"/>
            <rFont val="Segoe UI"/>
            <charset val="1"/>
          </rPr>
          <t xml:space="preserve">
Bitte gesondert aufführen.</t>
        </r>
      </text>
    </comment>
  </commentList>
</comments>
</file>

<file path=xl/sharedStrings.xml><?xml version="1.0" encoding="utf-8"?>
<sst xmlns="http://schemas.openxmlformats.org/spreadsheetml/2006/main" count="100" uniqueCount="71">
  <si>
    <t>Sachkosten</t>
  </si>
  <si>
    <t>Reisekosten</t>
  </si>
  <si>
    <t>Gesamtkosten</t>
  </si>
  <si>
    <t>Fremdleistungen</t>
  </si>
  <si>
    <t>Eigenanteil</t>
  </si>
  <si>
    <t>Fördersumme</t>
  </si>
  <si>
    <t>Bruttoarbeitsentgelte</t>
  </si>
  <si>
    <t>Förderquote</t>
  </si>
  <si>
    <t>Gemeinkosten</t>
  </si>
  <si>
    <t>Kostenart</t>
  </si>
  <si>
    <t>Kostenbudget</t>
  </si>
  <si>
    <t>Gesamtbudget</t>
  </si>
  <si>
    <t>Finanzierungsart</t>
  </si>
  <si>
    <t xml:space="preserve">1. Bruttoarbeitsentgelte (Grundgehalt)                                           </t>
  </si>
  <si>
    <t xml:space="preserve">2. Gemeinkosten (Quote)                                             </t>
  </si>
  <si>
    <t>Eigenfinanzierung (Eigenanteil)</t>
  </si>
  <si>
    <t>Übersicht Kostenplan</t>
  </si>
  <si>
    <t>€/h</t>
  </si>
  <si>
    <t>h</t>
  </si>
  <si>
    <t>Förderquote (nach Rundung)</t>
  </si>
  <si>
    <t>Förderquote (vor Rundung)</t>
  </si>
  <si>
    <t>Aktenzeichen</t>
  </si>
  <si>
    <t>Az.</t>
  </si>
  <si>
    <t>Telefon</t>
  </si>
  <si>
    <t>E-Mail</t>
  </si>
  <si>
    <t>Monate</t>
  </si>
  <si>
    <t>Projektlaufzeit (geplant)</t>
  </si>
  <si>
    <t>Projekttitel (Kurztitel)</t>
  </si>
  <si>
    <t>Förderung / Zuschuss von anderen Fördergebern</t>
  </si>
  <si>
    <t>DBU-Förderanteil</t>
  </si>
  <si>
    <t>Firma / Institution</t>
  </si>
  <si>
    <t>1. Allgemeine Angaben</t>
  </si>
  <si>
    <t>Kosten- und Finanzierungsplan</t>
  </si>
  <si>
    <t>2. Kostenplan (Übersicht)</t>
  </si>
  <si>
    <t>3. Finanzierungsplan (Darstellung der Eigenanteile)</t>
  </si>
  <si>
    <t>Projektlaufzeit</t>
  </si>
  <si>
    <t>Kalkulation Gesamtkosten</t>
  </si>
  <si>
    <t>Ansprechpartner Name, Vorname</t>
  </si>
  <si>
    <t xml:space="preserve">Name, Qualifikation/Tätigkeit z. B. Projektleitung, Eingrupierung, Stunden- oder Stellenumfang </t>
  </si>
  <si>
    <t>Firma</t>
  </si>
  <si>
    <t>Kostenplan (Gesamtkosten)</t>
  </si>
  <si>
    <r>
      <t xml:space="preserve">Förderung auf Kostenbasis 
</t>
    </r>
    <r>
      <rPr>
        <sz val="12"/>
        <color indexed="9"/>
        <rFont val="Arial"/>
        <family val="2"/>
      </rPr>
      <t>für sonstige Gesellschaften, Institutionen, Vereine etc.</t>
    </r>
  </si>
  <si>
    <t>MM</t>
  </si>
  <si>
    <t>Sonstige Einnahmen  / Sponsoring etc.</t>
  </si>
  <si>
    <t>4. Sachkosten (Sacheinzelkosten / Investitionen)</t>
  </si>
  <si>
    <t>5. Fremdleistungen / Aufträge an Dritte</t>
  </si>
  <si>
    <t>6. Reisekosten</t>
  </si>
  <si>
    <t xml:space="preserve">Aufteilung 
bitte manuell vornehmen              </t>
  </si>
  <si>
    <t>Aus rechentechnischen Gründen können in den Tabellen Rundungsdifferenzen 
in Höhe von +- einer Einheit (€, % usw.) auftreten.</t>
  </si>
  <si>
    <t>Probe:</t>
  </si>
  <si>
    <r>
      <t xml:space="preserve">Förderung auf Kostenbasis 
</t>
    </r>
    <r>
      <rPr>
        <sz val="13"/>
        <color indexed="9"/>
        <rFont val="Arial"/>
        <family val="2"/>
      </rPr>
      <t>für sonstige Gesellschaften, Institutionen, Vereine etc.</t>
    </r>
  </si>
  <si>
    <t>ggf. Sonstige Arbeitsleistungen (Ehrenamt)</t>
  </si>
  <si>
    <t>ggf. Sonstige Arbeitsleistungen</t>
  </si>
  <si>
    <r>
      <t xml:space="preserve"> - </t>
    </r>
    <r>
      <rPr>
        <i/>
        <sz val="11"/>
        <rFont val="Arial"/>
        <family val="2"/>
      </rPr>
      <t>bitte einzeln aufführen und ggf. beschreiben</t>
    </r>
  </si>
  <si>
    <t>Gesamt-kosten</t>
  </si>
  <si>
    <t>Förder-summe</t>
  </si>
  <si>
    <t>Eigen-anteil</t>
  </si>
  <si>
    <t>Kosten-budget</t>
  </si>
  <si>
    <t>Stunden-satz 160 h/ Monat</t>
  </si>
  <si>
    <t>geplante Projekt-stunden</t>
  </si>
  <si>
    <t xml:space="preserve">2.1. Personalgemeinkosten </t>
  </si>
  <si>
    <t xml:space="preserve">2.2. Sachgemeinkosten </t>
  </si>
  <si>
    <t xml:space="preserve">            Bewilligungsempfänger                                 Kooperationspartner</t>
  </si>
  <si>
    <r>
      <t xml:space="preserve">monatliches Grundgehalt </t>
    </r>
    <r>
      <rPr>
        <b/>
        <sz val="9"/>
        <rFont val="Arial"/>
        <family val="2"/>
      </rPr>
      <t>(ohne Zulagen)</t>
    </r>
  </si>
  <si>
    <t>3XXXX/01</t>
  </si>
  <si>
    <t xml:space="preserve">3. ggf. Sonstige Arbeitsleistungen 
(z. B. Ehrenamt / Einzelunternehmer ohne Gehaltsnachweis)    </t>
  </si>
  <si>
    <t>Stunden-satz</t>
  </si>
  <si>
    <t>geplante Stunden</t>
  </si>
  <si>
    <t>Vorsteuerabzugsberechtigung gemäß § 15 Umsatzsteuergesetz (UStG)</t>
  </si>
  <si>
    <t>ja</t>
  </si>
  <si>
    <t>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</si>
</sst>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  <numFmt numFmtId="166" formatCode="#,##0\ &quot;€&quot;"/>
    <numFmt numFmtId="167" formatCode="0.00_ ;[Red]\-0.00\ "/>
  </numFmts>
  <fonts count="22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23"/>
      <name val="Arial"/>
      <family val="2"/>
    </font>
    <font>
      <sz val="12"/>
      <color indexed="9"/>
      <name val="Arial"/>
      <family val="2"/>
    </font>
    <font>
      <sz val="13"/>
      <color indexed="9"/>
      <name val="Arial"/>
      <family val="2"/>
    </font>
    <font>
      <b/>
      <sz val="10.5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1"/>
      <color rgb="FFFF0000"/>
      <name val="Arial"/>
      <family val="2"/>
    </font>
    <font>
      <b/>
      <sz val="13"/>
      <color theme="0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87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3" borderId="0" xfId="0" applyFont="1" applyFill="1"/>
    <xf numFmtId="0" fontId="6" fillId="0" borderId="0" xfId="0" applyFont="1"/>
    <xf numFmtId="164" fontId="4" fillId="0" borderId="0" xfId="0" applyNumberFormat="1" applyFont="1" applyBorder="1"/>
    <xf numFmtId="164" fontId="6" fillId="0" borderId="0" xfId="0" applyNumberFormat="1" applyFont="1"/>
    <xf numFmtId="0" fontId="6" fillId="0" borderId="0" xfId="0" applyFont="1" applyBorder="1" applyAlignment="1">
      <alignment wrapText="1"/>
    </xf>
    <xf numFmtId="165" fontId="6" fillId="4" borderId="1" xfId="5" applyNumberFormat="1" applyFont="1" applyFill="1" applyBorder="1" applyAlignment="1">
      <alignment horizontal="right" vertical="center"/>
    </xf>
    <xf numFmtId="44" fontId="6" fillId="0" borderId="2" xfId="1" applyFont="1" applyBorder="1"/>
    <xf numFmtId="164" fontId="6" fillId="0" borderId="0" xfId="0" applyNumberFormat="1" applyFont="1" applyBorder="1"/>
    <xf numFmtId="44" fontId="6" fillId="3" borderId="0" xfId="1" applyFont="1" applyFill="1" applyBorder="1"/>
    <xf numFmtId="44" fontId="6" fillId="3" borderId="0" xfId="1" applyFont="1" applyFill="1" applyBorder="1" applyAlignment="1">
      <alignment horizontal="center"/>
    </xf>
    <xf numFmtId="164" fontId="4" fillId="3" borderId="0" xfId="0" applyNumberFormat="1" applyFont="1" applyFill="1" applyBorder="1"/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/>
    <xf numFmtId="0" fontId="4" fillId="0" borderId="0" xfId="0" applyFont="1" applyBorder="1" applyAlignment="1">
      <alignment wrapText="1"/>
    </xf>
    <xf numFmtId="0" fontId="6" fillId="3" borderId="0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left" vertical="center"/>
    </xf>
    <xf numFmtId="165" fontId="6" fillId="5" borderId="1" xfId="5" applyNumberFormat="1" applyFont="1" applyFill="1" applyBorder="1" applyAlignment="1">
      <alignment horizontal="right" vertical="center"/>
    </xf>
    <xf numFmtId="10" fontId="9" fillId="2" borderId="4" xfId="3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4" fontId="4" fillId="0" borderId="0" xfId="0" applyNumberFormat="1" applyFont="1" applyBorder="1" applyAlignment="1">
      <alignment wrapText="1"/>
    </xf>
    <xf numFmtId="4" fontId="4" fillId="0" borderId="7" xfId="0" applyNumberFormat="1" applyFont="1" applyBorder="1" applyAlignment="1">
      <alignment wrapText="1"/>
    </xf>
    <xf numFmtId="0" fontId="4" fillId="0" borderId="8" xfId="0" applyFont="1" applyBorder="1" applyAlignment="1">
      <alignment horizontal="center" wrapText="1"/>
    </xf>
    <xf numFmtId="165" fontId="4" fillId="3" borderId="2" xfId="1" applyNumberFormat="1" applyFont="1" applyFill="1" applyBorder="1" applyAlignment="1">
      <alignment horizontal="center"/>
    </xf>
    <xf numFmtId="165" fontId="6" fillId="3" borderId="1" xfId="1" applyNumberFormat="1" applyFont="1" applyFill="1" applyBorder="1" applyAlignment="1">
      <alignment horizontal="center"/>
    </xf>
    <xf numFmtId="165" fontId="6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6" fillId="3" borderId="9" xfId="1" applyNumberFormat="1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/>
    <xf numFmtId="0" fontId="0" fillId="3" borderId="0" xfId="0" applyFill="1" applyBorder="1" applyAlignment="1" applyProtection="1">
      <protection locked="0"/>
    </xf>
    <xf numFmtId="0" fontId="2" fillId="3" borderId="0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2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  <xf numFmtId="0" fontId="2" fillId="3" borderId="0" xfId="0" applyFont="1" applyFill="1" applyBorder="1" applyAlignment="1" applyProtection="1">
      <alignment horizontal="left"/>
      <protection locked="0"/>
    </xf>
    <xf numFmtId="0" fontId="2" fillId="3" borderId="0" xfId="0" applyFont="1" applyFill="1" applyBorder="1" applyAlignment="1" applyProtection="1">
      <protection locked="0"/>
    </xf>
    <xf numFmtId="166" fontId="4" fillId="4" borderId="6" xfId="0" applyNumberFormat="1" applyFont="1" applyFill="1" applyBorder="1" applyAlignment="1">
      <alignment wrapText="1"/>
    </xf>
    <xf numFmtId="166" fontId="4" fillId="4" borderId="10" xfId="0" applyNumberFormat="1" applyFont="1" applyFill="1" applyBorder="1" applyAlignment="1">
      <alignment wrapText="1"/>
    </xf>
    <xf numFmtId="3" fontId="4" fillId="4" borderId="8" xfId="0" applyNumberFormat="1" applyFont="1" applyFill="1" applyBorder="1" applyAlignment="1">
      <alignment wrapText="1"/>
    </xf>
    <xf numFmtId="3" fontId="4" fillId="4" borderId="11" xfId="0" applyNumberFormat="1" applyFont="1" applyFill="1" applyBorder="1" applyAlignment="1">
      <alignment wrapText="1"/>
    </xf>
    <xf numFmtId="10" fontId="9" fillId="4" borderId="0" xfId="3" applyNumberFormat="1" applyFont="1" applyFill="1" applyBorder="1" applyAlignment="1">
      <alignment wrapText="1"/>
    </xf>
    <xf numFmtId="165" fontId="4" fillId="4" borderId="2" xfId="1" applyNumberFormat="1" applyFont="1" applyFill="1" applyBorder="1" applyAlignment="1">
      <alignment horizontal="center"/>
    </xf>
    <xf numFmtId="0" fontId="6" fillId="6" borderId="3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165" fontId="6" fillId="6" borderId="1" xfId="5" applyNumberFormat="1" applyFont="1" applyFill="1" applyBorder="1" applyAlignment="1">
      <alignment horizontal="right" vertical="center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3" borderId="0" xfId="0" applyFont="1" applyFill="1" applyBorder="1" applyAlignment="1" applyProtection="1">
      <alignment horizontal="left"/>
      <protection locked="0"/>
    </xf>
    <xf numFmtId="0" fontId="6" fillId="3" borderId="0" xfId="0" applyFont="1" applyFill="1" applyBorder="1" applyAlignment="1" applyProtection="1">
      <protection locked="0"/>
    </xf>
    <xf numFmtId="44" fontId="6" fillId="0" borderId="6" xfId="1" applyFont="1" applyBorder="1"/>
    <xf numFmtId="165" fontId="4" fillId="0" borderId="6" xfId="1" applyNumberFormat="1" applyFont="1" applyBorder="1" applyAlignment="1">
      <alignment horizontal="center"/>
    </xf>
    <xf numFmtId="165" fontId="6" fillId="3" borderId="13" xfId="1" applyNumberFormat="1" applyFont="1" applyFill="1" applyBorder="1" applyAlignment="1">
      <alignment horizontal="center"/>
    </xf>
    <xf numFmtId="165" fontId="6" fillId="0" borderId="6" xfId="1" applyNumberFormat="1" applyFont="1" applyBorder="1" applyAlignment="1">
      <alignment horizontal="center"/>
    </xf>
    <xf numFmtId="165" fontId="6" fillId="0" borderId="6" xfId="1" applyNumberFormat="1" applyFont="1" applyBorder="1"/>
    <xf numFmtId="165" fontId="6" fillId="5" borderId="13" xfId="1" applyNumberFormat="1" applyFont="1" applyFill="1" applyBorder="1" applyAlignment="1">
      <alignment horizontal="center"/>
    </xf>
    <xf numFmtId="165" fontId="4" fillId="0" borderId="0" xfId="0" applyNumberFormat="1" applyFont="1"/>
    <xf numFmtId="165" fontId="4" fillId="3" borderId="0" xfId="1" applyNumberFormat="1" applyFont="1" applyFill="1" applyBorder="1" applyAlignment="1">
      <alignment horizontal="center"/>
    </xf>
    <xf numFmtId="165" fontId="6" fillId="3" borderId="0" xfId="1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165" fontId="4" fillId="0" borderId="2" xfId="2" applyNumberFormat="1" applyFont="1" applyBorder="1" applyAlignment="1">
      <alignment horizontal="center"/>
    </xf>
    <xf numFmtId="165" fontId="6" fillId="7" borderId="4" xfId="1" applyNumberFormat="1" applyFont="1" applyFill="1" applyBorder="1" applyAlignment="1">
      <alignment horizontal="center"/>
    </xf>
    <xf numFmtId="165" fontId="4" fillId="0" borderId="8" xfId="2" applyNumberFormat="1" applyFont="1" applyBorder="1" applyAlignment="1">
      <alignment horizontal="center"/>
    </xf>
    <xf numFmtId="165" fontId="6" fillId="6" borderId="13" xfId="1" applyNumberFormat="1" applyFont="1" applyFill="1" applyBorder="1" applyAlignment="1">
      <alignment horizontal="center"/>
    </xf>
    <xf numFmtId="10" fontId="6" fillId="6" borderId="13" xfId="3" applyNumberFormat="1" applyFont="1" applyFill="1" applyBorder="1"/>
    <xf numFmtId="165" fontId="6" fillId="2" borderId="0" xfId="5" applyNumberFormat="1" applyFont="1" applyFill="1" applyBorder="1" applyAlignment="1">
      <alignment horizontal="right" vertical="center"/>
    </xf>
    <xf numFmtId="10" fontId="6" fillId="2" borderId="0" xfId="3" applyNumberFormat="1" applyFont="1" applyFill="1" applyBorder="1" applyAlignment="1">
      <alignment horizontal="center" vertical="center"/>
    </xf>
    <xf numFmtId="165" fontId="6" fillId="4" borderId="5" xfId="5" applyNumberFormat="1" applyFont="1" applyFill="1" applyBorder="1" applyAlignment="1">
      <alignment horizontal="right" vertical="center"/>
    </xf>
    <xf numFmtId="165" fontId="6" fillId="6" borderId="5" xfId="5" applyNumberFormat="1" applyFont="1" applyFill="1" applyBorder="1" applyAlignment="1">
      <alignment horizontal="right" vertical="center"/>
    </xf>
    <xf numFmtId="165" fontId="6" fillId="5" borderId="5" xfId="5" applyNumberFormat="1" applyFont="1" applyFill="1" applyBorder="1" applyAlignment="1">
      <alignment horizontal="right" vertical="center"/>
    </xf>
    <xf numFmtId="10" fontId="9" fillId="2" borderId="5" xfId="3" applyNumberFormat="1" applyFont="1" applyFill="1" applyBorder="1" applyAlignment="1">
      <alignment horizontal="center" vertical="center"/>
    </xf>
    <xf numFmtId="165" fontId="6" fillId="2" borderId="2" xfId="5" applyNumberFormat="1" applyFont="1" applyFill="1" applyBorder="1" applyAlignment="1">
      <alignment horizontal="right" vertical="center"/>
    </xf>
    <xf numFmtId="165" fontId="6" fillId="2" borderId="2" xfId="3" applyNumberFormat="1" applyFont="1" applyFill="1" applyBorder="1" applyAlignment="1">
      <alignment horizontal="center" vertical="center"/>
    </xf>
    <xf numFmtId="165" fontId="4" fillId="4" borderId="6" xfId="1" applyNumberFormat="1" applyFont="1" applyFill="1" applyBorder="1" applyAlignment="1">
      <alignment horizontal="center"/>
    </xf>
    <xf numFmtId="0" fontId="6" fillId="7" borderId="0" xfId="0" applyFont="1" applyFill="1" applyBorder="1" applyAlignment="1" applyProtection="1">
      <alignment horizontal="left"/>
      <protection locked="0"/>
    </xf>
    <xf numFmtId="0" fontId="6" fillId="7" borderId="0" xfId="0" applyFont="1" applyFill="1" applyBorder="1" applyAlignment="1" applyProtection="1">
      <protection locked="0"/>
    </xf>
    <xf numFmtId="10" fontId="6" fillId="2" borderId="3" xfId="3" applyNumberFormat="1" applyFont="1" applyFill="1" applyBorder="1" applyAlignment="1">
      <alignment horizontal="right" vertical="center"/>
    </xf>
    <xf numFmtId="165" fontId="6" fillId="0" borderId="14" xfId="1" applyNumberFormat="1" applyFont="1" applyBorder="1" applyAlignment="1">
      <alignment horizontal="center"/>
    </xf>
    <xf numFmtId="165" fontId="4" fillId="0" borderId="6" xfId="2" applyNumberFormat="1" applyFont="1" applyBorder="1" applyAlignment="1">
      <alignment horizontal="center"/>
    </xf>
    <xf numFmtId="0" fontId="0" fillId="0" borderId="0" xfId="0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8" fillId="0" borderId="16" xfId="0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Border="1" applyProtection="1">
      <protection locked="0"/>
    </xf>
    <xf numFmtId="0" fontId="10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5" fillId="0" borderId="0" xfId="0" applyFont="1" applyBorder="1" applyProtection="1">
      <protection locked="0"/>
    </xf>
    <xf numFmtId="0" fontId="0" fillId="0" borderId="18" xfId="0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0" fontId="12" fillId="0" borderId="0" xfId="0" applyFont="1" applyBorder="1" applyAlignment="1" applyProtection="1">
      <protection locked="0"/>
    </xf>
    <xf numFmtId="0" fontId="0" fillId="0" borderId="11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0" xfId="0" applyAlignment="1" applyProtection="1">
      <protection locked="0"/>
    </xf>
    <xf numFmtId="0" fontId="0" fillId="0" borderId="18" xfId="0" applyBorder="1" applyProtection="1">
      <protection locked="0"/>
    </xf>
    <xf numFmtId="0" fontId="8" fillId="0" borderId="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18" xfId="0" applyFont="1" applyBorder="1" applyProtection="1">
      <protection locked="0"/>
    </xf>
    <xf numFmtId="0" fontId="11" fillId="0" borderId="0" xfId="0" applyFont="1" applyProtection="1">
      <protection locked="0"/>
    </xf>
    <xf numFmtId="0" fontId="5" fillId="0" borderId="7" xfId="0" applyFont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10" fontId="0" fillId="0" borderId="0" xfId="3" applyNumberFormat="1" applyFont="1" applyAlignme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3" fillId="0" borderId="0" xfId="0" applyFont="1" applyAlignment="1" applyProtection="1"/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10" fontId="9" fillId="2" borderId="0" xfId="3" applyNumberFormat="1" applyFont="1" applyFill="1" applyBorder="1" applyAlignment="1">
      <alignment horizontal="center" vertical="center"/>
    </xf>
    <xf numFmtId="165" fontId="4" fillId="4" borderId="20" xfId="1" applyNumberFormat="1" applyFont="1" applyFill="1" applyBorder="1" applyAlignment="1">
      <alignment horizontal="center"/>
    </xf>
    <xf numFmtId="0" fontId="4" fillId="4" borderId="17" xfId="0" applyFont="1" applyFill="1" applyBorder="1" applyAlignment="1">
      <alignment wrapText="1"/>
    </xf>
    <xf numFmtId="0" fontId="4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6" fillId="0" borderId="13" xfId="0" applyFont="1" applyBorder="1" applyAlignment="1">
      <alignment horizontal="center" wrapText="1"/>
    </xf>
    <xf numFmtId="165" fontId="6" fillId="0" borderId="20" xfId="1" applyNumberFormat="1" applyFont="1" applyBorder="1" applyAlignment="1">
      <alignment horizontal="center"/>
    </xf>
    <xf numFmtId="4" fontId="4" fillId="4" borderId="14" xfId="0" applyNumberFormat="1" applyFont="1" applyFill="1" applyBorder="1" applyAlignment="1">
      <alignment wrapText="1"/>
    </xf>
    <xf numFmtId="4" fontId="4" fillId="4" borderId="6" xfId="0" applyNumberFormat="1" applyFont="1" applyFill="1" applyBorder="1" applyAlignment="1">
      <alignment wrapText="1"/>
    </xf>
    <xf numFmtId="4" fontId="4" fillId="4" borderId="10" xfId="0" applyNumberFormat="1" applyFont="1" applyFill="1" applyBorder="1" applyAlignment="1">
      <alignment wrapText="1"/>
    </xf>
    <xf numFmtId="0" fontId="6" fillId="0" borderId="21" xfId="0" applyFont="1" applyBorder="1" applyAlignment="1">
      <alignment horizontal="center" wrapText="1"/>
    </xf>
    <xf numFmtId="49" fontId="5" fillId="3" borderId="0" xfId="0" applyNumberFormat="1" applyFont="1" applyFill="1" applyBorder="1" applyAlignment="1" applyProtection="1">
      <protection locked="0"/>
    </xf>
    <xf numFmtId="49" fontId="5" fillId="3" borderId="0" xfId="0" applyNumberFormat="1" applyFont="1" applyFill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165" fontId="6" fillId="5" borderId="24" xfId="5" applyNumberFormat="1" applyFont="1" applyFill="1" applyBorder="1" applyAlignment="1" applyProtection="1">
      <alignment horizontal="center" vertical="center"/>
      <protection locked="0"/>
    </xf>
    <xf numFmtId="165" fontId="6" fillId="5" borderId="0" xfId="5" applyNumberFormat="1" applyFont="1" applyFill="1" applyBorder="1" applyAlignment="1" applyProtection="1">
      <alignment horizontal="center" vertical="center"/>
      <protection locked="0"/>
    </xf>
    <xf numFmtId="165" fontId="6" fillId="5" borderId="20" xfId="5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left" vertical="center"/>
    </xf>
    <xf numFmtId="0" fontId="7" fillId="3" borderId="5" xfId="0" applyFont="1" applyFill="1" applyBorder="1" applyAlignment="1" applyProtection="1">
      <alignment horizontal="left" vertical="center"/>
    </xf>
    <xf numFmtId="165" fontId="6" fillId="3" borderId="24" xfId="5" applyNumberFormat="1" applyFont="1" applyFill="1" applyBorder="1" applyAlignment="1" applyProtection="1">
      <alignment horizontal="center" vertical="center"/>
    </xf>
    <xf numFmtId="165" fontId="6" fillId="3" borderId="0" xfId="5" applyNumberFormat="1" applyFont="1" applyFill="1" applyBorder="1" applyAlignment="1" applyProtection="1">
      <alignment horizontal="center" vertical="center"/>
    </xf>
    <xf numFmtId="165" fontId="6" fillId="3" borderId="20" xfId="5" applyNumberFormat="1" applyFont="1" applyFill="1" applyBorder="1" applyAlignment="1" applyProtection="1">
      <alignment horizontal="center" vertical="center"/>
    </xf>
    <xf numFmtId="165" fontId="6" fillId="4" borderId="31" xfId="5" applyNumberFormat="1" applyFont="1" applyFill="1" applyBorder="1" applyAlignment="1" applyProtection="1">
      <alignment horizontal="center" vertical="center"/>
    </xf>
    <xf numFmtId="165" fontId="6" fillId="4" borderId="5" xfId="5" applyNumberFormat="1" applyFont="1" applyFill="1" applyBorder="1" applyAlignment="1" applyProtection="1">
      <alignment horizontal="center" vertical="center"/>
    </xf>
    <xf numFmtId="165" fontId="6" fillId="4" borderId="32" xfId="5" applyNumberFormat="1" applyFont="1" applyFill="1" applyBorder="1" applyAlignment="1" applyProtection="1">
      <alignment horizontal="center" vertical="center"/>
    </xf>
    <xf numFmtId="165" fontId="6" fillId="4" borderId="25" xfId="5" applyNumberFormat="1" applyFont="1" applyFill="1" applyBorder="1" applyAlignment="1" applyProtection="1">
      <alignment horizontal="center" vertical="center"/>
      <protection locked="0"/>
    </xf>
    <xf numFmtId="165" fontId="6" fillId="4" borderId="26" xfId="5" applyNumberFormat="1" applyFont="1" applyFill="1" applyBorder="1" applyAlignment="1" applyProtection="1">
      <alignment horizontal="center" vertical="center"/>
      <protection locked="0"/>
    </xf>
    <xf numFmtId="165" fontId="6" fillId="4" borderId="27" xfId="5" applyNumberFormat="1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4" fillId="5" borderId="8" xfId="0" applyFont="1" applyFill="1" applyBorder="1" applyAlignment="1" applyProtection="1">
      <alignment horizontal="left" vertical="center"/>
      <protection locked="0"/>
    </xf>
    <xf numFmtId="0" fontId="4" fillId="5" borderId="0" xfId="0" applyFont="1" applyFill="1" applyBorder="1" applyAlignment="1" applyProtection="1">
      <alignment horizontal="left" vertical="center"/>
      <protection locked="0"/>
    </xf>
    <xf numFmtId="0" fontId="4" fillId="6" borderId="15" xfId="0" applyFont="1" applyFill="1" applyBorder="1" applyAlignment="1" applyProtection="1">
      <alignment horizontal="left" vertical="center"/>
    </xf>
    <xf numFmtId="0" fontId="4" fillId="6" borderId="16" xfId="0" applyFont="1" applyFill="1" applyBorder="1" applyAlignment="1" applyProtection="1">
      <alignment horizontal="left" vertical="center"/>
    </xf>
    <xf numFmtId="165" fontId="6" fillId="6" borderId="22" xfId="5" applyNumberFormat="1" applyFont="1" applyFill="1" applyBorder="1" applyAlignment="1" applyProtection="1">
      <alignment horizontal="center" vertical="center"/>
    </xf>
    <xf numFmtId="165" fontId="6" fillId="6" borderId="16" xfId="5" applyNumberFormat="1" applyFont="1" applyFill="1" applyBorder="1" applyAlignment="1" applyProtection="1">
      <alignment horizontal="center" vertical="center"/>
    </xf>
    <xf numFmtId="165" fontId="6" fillId="6" borderId="23" xfId="5" applyNumberFormat="1" applyFont="1" applyFill="1" applyBorder="1" applyAlignment="1" applyProtection="1">
      <alignment horizontal="center" vertical="center"/>
    </xf>
    <xf numFmtId="0" fontId="6" fillId="7" borderId="28" xfId="0" applyFont="1" applyFill="1" applyBorder="1" applyAlignment="1" applyProtection="1">
      <alignment horizontal="center" vertical="center"/>
    </xf>
    <xf numFmtId="0" fontId="6" fillId="7" borderId="29" xfId="0" applyFont="1" applyFill="1" applyBorder="1" applyAlignment="1" applyProtection="1">
      <alignment horizontal="center" vertical="center"/>
    </xf>
    <xf numFmtId="0" fontId="6" fillId="7" borderId="30" xfId="0" applyFont="1" applyFill="1" applyBorder="1" applyAlignment="1" applyProtection="1">
      <alignment horizontal="center" vertical="center"/>
    </xf>
    <xf numFmtId="49" fontId="17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49" fontId="5" fillId="4" borderId="0" xfId="0" applyNumberFormat="1" applyFont="1" applyFill="1" applyBorder="1" applyAlignment="1" applyProtection="1"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5" fillId="4" borderId="0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 vertical="distributed"/>
      <protection locked="0"/>
    </xf>
    <xf numFmtId="0" fontId="6" fillId="0" borderId="21" xfId="0" applyFont="1" applyBorder="1" applyAlignment="1" applyProtection="1">
      <alignment horizontal="center" vertical="distributed"/>
      <protection locked="0"/>
    </xf>
    <xf numFmtId="10" fontId="6" fillId="2" borderId="3" xfId="0" applyNumberFormat="1" applyFont="1" applyFill="1" applyBorder="1" applyAlignment="1" applyProtection="1">
      <alignment horizontal="center" vertical="center"/>
    </xf>
    <xf numFmtId="10" fontId="6" fillId="2" borderId="5" xfId="0" applyNumberFormat="1" applyFont="1" applyFill="1" applyBorder="1" applyAlignment="1" applyProtection="1">
      <alignment horizontal="center" vertical="center"/>
    </xf>
    <xf numFmtId="0" fontId="2" fillId="3" borderId="0" xfId="4" applyFont="1" applyFill="1" applyBorder="1" applyAlignment="1" applyProtection="1">
      <alignment horizontal="center"/>
      <protection locked="0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distributed"/>
      <protection locked="0"/>
    </xf>
    <xf numFmtId="0" fontId="6" fillId="4" borderId="21" xfId="0" applyFont="1" applyFill="1" applyBorder="1" applyAlignment="1" applyProtection="1">
      <alignment horizontal="center" vertical="distributed"/>
      <protection locked="0"/>
    </xf>
    <xf numFmtId="0" fontId="8" fillId="0" borderId="0" xfId="0" applyFont="1" applyBorder="1" applyAlignment="1" applyProtection="1">
      <protection locked="0"/>
    </xf>
    <xf numFmtId="0" fontId="4" fillId="4" borderId="0" xfId="0" applyFont="1" applyFill="1" applyBorder="1" applyAlignment="1" applyProtection="1">
      <alignment horizontal="left" vertical="top" wrapText="1"/>
      <protection locked="0"/>
    </xf>
    <xf numFmtId="0" fontId="6" fillId="4" borderId="0" xfId="0" applyFont="1" applyFill="1" applyBorder="1" applyAlignment="1" applyProtection="1">
      <alignment horizontal="left" vertical="top" wrapText="1"/>
      <protection locked="0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0" fillId="3" borderId="21" xfId="0" applyFont="1" applyFill="1" applyBorder="1" applyAlignment="1" applyProtection="1">
      <alignment horizontal="left" vertical="center"/>
      <protection locked="0"/>
    </xf>
    <xf numFmtId="0" fontId="6" fillId="7" borderId="3" xfId="0" applyFont="1" applyFill="1" applyBorder="1" applyAlignment="1" applyProtection="1">
      <alignment horizontal="left" vertical="center"/>
    </xf>
    <xf numFmtId="0" fontId="6" fillId="7" borderId="5" xfId="0" applyFont="1" applyFill="1" applyBorder="1" applyAlignment="1" applyProtection="1">
      <alignment horizontal="left" vertical="center"/>
    </xf>
    <xf numFmtId="0" fontId="0" fillId="4" borderId="0" xfId="0" applyFill="1" applyBorder="1" applyAlignment="1" applyProtection="1">
      <protection locked="0"/>
    </xf>
    <xf numFmtId="0" fontId="6" fillId="4" borderId="3" xfId="0" applyFont="1" applyFill="1" applyBorder="1" applyAlignment="1" applyProtection="1">
      <alignment horizontal="left" vertical="center"/>
    </xf>
    <xf numFmtId="0" fontId="6" fillId="4" borderId="5" xfId="0" applyFont="1" applyFill="1" applyBorder="1" applyAlignment="1" applyProtection="1">
      <alignment horizontal="left" vertical="center"/>
    </xf>
    <xf numFmtId="0" fontId="6" fillId="7" borderId="3" xfId="0" applyFont="1" applyFill="1" applyBorder="1" applyAlignment="1" applyProtection="1">
      <alignment horizontal="left" vertical="center"/>
      <protection locked="0"/>
    </xf>
    <xf numFmtId="0" fontId="6" fillId="7" borderId="5" xfId="0" applyFont="1" applyFill="1" applyBorder="1" applyAlignment="1" applyProtection="1">
      <alignment horizontal="left" vertical="center"/>
      <protection locked="0"/>
    </xf>
    <xf numFmtId="0" fontId="0" fillId="4" borderId="0" xfId="0" applyFill="1" applyBorder="1" applyAlignment="1" applyProtection="1">
      <alignment horizontal="left"/>
      <protection locked="0"/>
    </xf>
    <xf numFmtId="165" fontId="6" fillId="6" borderId="24" xfId="5" applyNumberFormat="1" applyFont="1" applyFill="1" applyBorder="1" applyAlignment="1" applyProtection="1">
      <alignment horizontal="center" vertical="center"/>
    </xf>
    <xf numFmtId="165" fontId="6" fillId="6" borderId="0" xfId="5" applyNumberFormat="1" applyFont="1" applyFill="1" applyBorder="1" applyAlignment="1" applyProtection="1">
      <alignment horizontal="center" vertical="center"/>
    </xf>
    <xf numFmtId="165" fontId="6" fillId="6" borderId="20" xfId="5" applyNumberFormat="1" applyFont="1" applyFill="1" applyBorder="1" applyAlignment="1" applyProtection="1">
      <alignment horizontal="center" vertical="center"/>
    </xf>
    <xf numFmtId="165" fontId="6" fillId="5" borderId="24" xfId="5" applyNumberFormat="1" applyFont="1" applyFill="1" applyBorder="1" applyAlignment="1" applyProtection="1">
      <alignment horizontal="center" vertical="center"/>
    </xf>
    <xf numFmtId="165" fontId="6" fillId="5" borderId="0" xfId="5" applyNumberFormat="1" applyFont="1" applyFill="1" applyBorder="1" applyAlignment="1" applyProtection="1">
      <alignment horizontal="center" vertical="center"/>
    </xf>
    <xf numFmtId="165" fontId="6" fillId="5" borderId="20" xfId="5" applyNumberFormat="1" applyFont="1" applyFill="1" applyBorder="1" applyAlignment="1" applyProtection="1">
      <alignment horizontal="center" vertical="center"/>
    </xf>
    <xf numFmtId="10" fontId="6" fillId="3" borderId="25" xfId="3" applyNumberFormat="1" applyFont="1" applyFill="1" applyBorder="1" applyAlignment="1" applyProtection="1">
      <alignment horizontal="center" vertical="center"/>
    </xf>
    <xf numFmtId="10" fontId="6" fillId="3" borderId="26" xfId="3" applyNumberFormat="1" applyFont="1" applyFill="1" applyBorder="1" applyAlignment="1" applyProtection="1">
      <alignment horizontal="center" vertical="center"/>
    </xf>
    <xf numFmtId="10" fontId="6" fillId="3" borderId="27" xfId="3" applyNumberFormat="1" applyFont="1" applyFill="1" applyBorder="1" applyAlignment="1" applyProtection="1">
      <alignment horizontal="center" vertical="center"/>
    </xf>
    <xf numFmtId="0" fontId="6" fillId="7" borderId="28" xfId="0" applyFont="1" applyFill="1" applyBorder="1" applyAlignment="1" applyProtection="1">
      <alignment horizontal="center" vertical="center"/>
      <protection locked="0"/>
    </xf>
    <xf numFmtId="0" fontId="6" fillId="7" borderId="29" xfId="0" applyFont="1" applyFill="1" applyBorder="1" applyAlignment="1" applyProtection="1">
      <alignment horizontal="center" vertical="center"/>
      <protection locked="0"/>
    </xf>
    <xf numFmtId="0" fontId="6" fillId="7" borderId="30" xfId="0" applyFont="1" applyFill="1" applyBorder="1" applyAlignment="1" applyProtection="1">
      <alignment horizontal="center" vertical="center"/>
      <protection locked="0"/>
    </xf>
    <xf numFmtId="165" fontId="6" fillId="3" borderId="22" xfId="5" applyNumberFormat="1" applyFont="1" applyFill="1" applyBorder="1" applyAlignment="1" applyProtection="1">
      <alignment horizontal="center" vertical="center"/>
    </xf>
    <xf numFmtId="165" fontId="6" fillId="3" borderId="16" xfId="5" applyNumberFormat="1" applyFont="1" applyFill="1" applyBorder="1" applyAlignment="1" applyProtection="1">
      <alignment horizontal="center" vertical="center"/>
    </xf>
    <xf numFmtId="165" fontId="6" fillId="3" borderId="23" xfId="5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/>
    </xf>
    <xf numFmtId="49" fontId="19" fillId="6" borderId="0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wrapText="1"/>
    </xf>
    <xf numFmtId="0" fontId="4" fillId="4" borderId="0" xfId="0" applyFont="1" applyFill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5" fillId="7" borderId="33" xfId="0" applyFont="1" applyFill="1" applyBorder="1" applyAlignment="1">
      <alignment horizontal="center" wrapText="1"/>
    </xf>
    <xf numFmtId="0" fontId="15" fillId="7" borderId="34" xfId="0" applyFont="1" applyFill="1" applyBorder="1" applyAlignment="1">
      <alignment horizontal="center" wrapText="1"/>
    </xf>
    <xf numFmtId="0" fontId="6" fillId="7" borderId="15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19" xfId="0" applyFont="1" applyFill="1" applyBorder="1" applyAlignment="1">
      <alignment horizontal="center"/>
    </xf>
    <xf numFmtId="0" fontId="6" fillId="0" borderId="15" xfId="0" applyFont="1" applyBorder="1" applyAlignment="1">
      <alignment horizontal="left" wrapText="1"/>
    </xf>
    <xf numFmtId="0" fontId="6" fillId="0" borderId="16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7" fillId="4" borderId="8" xfId="0" applyFont="1" applyFill="1" applyBorder="1" applyAlignment="1">
      <alignment horizontal="left" wrapText="1"/>
    </xf>
    <xf numFmtId="0" fontId="7" fillId="4" borderId="0" xfId="0" applyFont="1" applyFill="1" applyBorder="1" applyAlignment="1">
      <alignment horizontal="left" wrapText="1"/>
    </xf>
    <xf numFmtId="0" fontId="7" fillId="4" borderId="18" xfId="0" applyFont="1" applyFill="1" applyBorder="1" applyAlignment="1">
      <alignment horizontal="left" wrapText="1"/>
    </xf>
    <xf numFmtId="0" fontId="2" fillId="3" borderId="0" xfId="0" applyFont="1" applyFill="1" applyBorder="1" applyAlignment="1" applyProtection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6" fillId="0" borderId="11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7" borderId="15" xfId="0" applyFont="1" applyFill="1" applyBorder="1" applyAlignment="1">
      <alignment horizontal="left" wrapText="1"/>
    </xf>
    <xf numFmtId="0" fontId="6" fillId="7" borderId="16" xfId="0" applyFont="1" applyFill="1" applyBorder="1" applyAlignment="1">
      <alignment horizontal="left" wrapText="1"/>
    </xf>
    <xf numFmtId="0" fontId="6" fillId="7" borderId="3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167" fontId="18" fillId="0" borderId="3" xfId="3" applyNumberFormat="1" applyFont="1" applyBorder="1" applyAlignment="1">
      <alignment horizontal="center"/>
    </xf>
    <xf numFmtId="167" fontId="18" fillId="0" borderId="21" xfId="3" applyNumberFormat="1" applyFont="1" applyBorder="1" applyAlignment="1">
      <alignment horizontal="center"/>
    </xf>
    <xf numFmtId="0" fontId="15" fillId="7" borderId="14" xfId="0" applyFont="1" applyFill="1" applyBorder="1" applyAlignment="1">
      <alignment horizontal="center" wrapText="1"/>
    </xf>
    <xf numFmtId="0" fontId="15" fillId="7" borderId="10" xfId="0" applyFont="1" applyFill="1" applyBorder="1" applyAlignment="1">
      <alignment horizontal="center" wrapText="1"/>
    </xf>
    <xf numFmtId="0" fontId="15" fillId="7" borderId="16" xfId="0" applyFont="1" applyFill="1" applyBorder="1" applyAlignment="1">
      <alignment horizontal="center" wrapText="1"/>
    </xf>
    <xf numFmtId="0" fontId="15" fillId="7" borderId="7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left" wrapText="1"/>
    </xf>
    <xf numFmtId="0" fontId="7" fillId="4" borderId="7" xfId="0" applyFont="1" applyFill="1" applyBorder="1" applyAlignment="1">
      <alignment horizontal="left" wrapText="1"/>
    </xf>
    <xf numFmtId="0" fontId="7" fillId="4" borderId="19" xfId="0" applyFont="1" applyFill="1" applyBorder="1" applyAlignment="1">
      <alignment horizontal="left" wrapText="1"/>
    </xf>
    <xf numFmtId="0" fontId="4" fillId="0" borderId="7" xfId="0" applyFont="1" applyBorder="1" applyAlignment="1">
      <alignment horizontal="center"/>
    </xf>
    <xf numFmtId="0" fontId="6" fillId="7" borderId="3" xfId="0" applyFont="1" applyFill="1" applyBorder="1" applyAlignment="1">
      <alignment horizontal="left" wrapText="1"/>
    </xf>
    <xf numFmtId="0" fontId="6" fillId="7" borderId="5" xfId="0" applyFont="1" applyFill="1" applyBorder="1" applyAlignment="1">
      <alignment horizontal="left" wrapText="1"/>
    </xf>
    <xf numFmtId="0" fontId="6" fillId="7" borderId="21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vertical="top" wrapText="1"/>
    </xf>
    <xf numFmtId="0" fontId="15" fillId="7" borderId="15" xfId="0" applyFont="1" applyFill="1" applyBorder="1" applyAlignment="1">
      <alignment horizontal="center" wrapText="1"/>
    </xf>
    <xf numFmtId="0" fontId="15" fillId="7" borderId="11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center" wrapText="1"/>
    </xf>
    <xf numFmtId="0" fontId="6" fillId="4" borderId="17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6" fillId="6" borderId="14" xfId="0" applyFont="1" applyFill="1" applyBorder="1" applyAlignment="1">
      <alignment horizontal="center" wrapText="1"/>
    </xf>
    <xf numFmtId="0" fontId="6" fillId="6" borderId="10" xfId="0" applyFont="1" applyFill="1" applyBorder="1" applyAlignment="1">
      <alignment horizontal="center" wrapText="1"/>
    </xf>
    <xf numFmtId="0" fontId="6" fillId="5" borderId="14" xfId="0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center" wrapText="1"/>
    </xf>
    <xf numFmtId="0" fontId="4" fillId="8" borderId="8" xfId="0" applyFont="1" applyFill="1" applyBorder="1" applyAlignment="1" applyProtection="1">
      <alignment horizontal="left" vertical="center"/>
      <protection locked="0"/>
    </xf>
    <xf numFmtId="0" fontId="4" fillId="8" borderId="0" xfId="0" applyFont="1" applyFill="1" applyBorder="1" applyAlignment="1" applyProtection="1">
      <alignment horizontal="left" vertical="center"/>
      <protection locked="0"/>
    </xf>
    <xf numFmtId="165" fontId="6" fillId="8" borderId="24" xfId="5" applyNumberFormat="1" applyFont="1" applyFill="1" applyBorder="1" applyAlignment="1" applyProtection="1">
      <alignment horizontal="center" vertical="center"/>
      <protection locked="0"/>
    </xf>
    <xf numFmtId="165" fontId="6" fillId="8" borderId="0" xfId="5" applyNumberFormat="1" applyFont="1" applyFill="1" applyBorder="1" applyAlignment="1" applyProtection="1">
      <alignment horizontal="center" vertical="center"/>
      <protection locked="0"/>
    </xf>
    <xf numFmtId="165" fontId="6" fillId="8" borderId="20" xfId="5" applyNumberFormat="1" applyFont="1" applyFill="1" applyBorder="1" applyAlignment="1" applyProtection="1">
      <alignment horizontal="center" vertical="center"/>
      <protection locked="0"/>
    </xf>
    <xf numFmtId="0" fontId="4" fillId="9" borderId="11" xfId="0" applyFont="1" applyFill="1" applyBorder="1" applyAlignment="1" applyProtection="1">
      <alignment horizontal="left" vertical="center"/>
      <protection locked="0"/>
    </xf>
    <xf numFmtId="0" fontId="4" fillId="9" borderId="7" xfId="0" applyFont="1" applyFill="1" applyBorder="1" applyAlignment="1" applyProtection="1">
      <alignment horizontal="left" vertical="center"/>
      <protection locked="0"/>
    </xf>
    <xf numFmtId="165" fontId="6" fillId="9" borderId="24" xfId="5" applyNumberFormat="1" applyFont="1" applyFill="1" applyBorder="1" applyAlignment="1" applyProtection="1">
      <alignment horizontal="center" vertical="center"/>
      <protection locked="0"/>
    </xf>
    <xf numFmtId="165" fontId="6" fillId="9" borderId="0" xfId="5" applyNumberFormat="1" applyFont="1" applyFill="1" applyBorder="1" applyAlignment="1" applyProtection="1">
      <alignment horizontal="center" vertical="center"/>
      <protection locked="0"/>
    </xf>
    <xf numFmtId="165" fontId="6" fillId="9" borderId="20" xfId="5" applyNumberFormat="1" applyFont="1" applyFill="1" applyBorder="1" applyAlignment="1" applyProtection="1">
      <alignment horizontal="center" vertical="center"/>
      <protection locked="0"/>
    </xf>
  </cellXfs>
  <cellStyles count="7">
    <cellStyle name="Euro" xfId="1" xr:uid="{00000000-0005-0000-0000-000000000000}"/>
    <cellStyle name="Euro 2" xfId="2" xr:uid="{00000000-0005-0000-0000-000001000000}"/>
    <cellStyle name="Prozent" xfId="3" builtinId="5"/>
    <cellStyle name="Standard" xfId="0" builtinId="0"/>
    <cellStyle name="Standard 2" xfId="4" xr:uid="{00000000-0005-0000-0000-000004000000}"/>
    <cellStyle name="Währung" xfId="5" builtinId="4"/>
    <cellStyle name="Währung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19050</xdr:rowOff>
        </xdr:from>
        <xdr:to>
          <xdr:col>2</xdr:col>
          <xdr:colOff>57150</xdr:colOff>
          <xdr:row>12</xdr:row>
          <xdr:rowOff>219075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</xdr:row>
          <xdr:rowOff>28575</xdr:rowOff>
        </xdr:from>
        <xdr:to>
          <xdr:col>15</xdr:col>
          <xdr:colOff>19050</xdr:colOff>
          <xdr:row>12</xdr:row>
          <xdr:rowOff>219075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14</xdr:row>
          <xdr:rowOff>47625</xdr:rowOff>
        </xdr:from>
        <xdr:to>
          <xdr:col>11</xdr:col>
          <xdr:colOff>152400</xdr:colOff>
          <xdr:row>15</xdr:row>
          <xdr:rowOff>123825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DDD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18</xdr:row>
          <xdr:rowOff>28575</xdr:rowOff>
        </xdr:from>
        <xdr:to>
          <xdr:col>2</xdr:col>
          <xdr:colOff>47625</xdr:colOff>
          <xdr:row>19</xdr:row>
          <xdr:rowOff>9525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DDD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18</xdr:row>
          <xdr:rowOff>28575</xdr:rowOff>
        </xdr:from>
        <xdr:to>
          <xdr:col>8</xdr:col>
          <xdr:colOff>123825</xdr:colOff>
          <xdr:row>19</xdr:row>
          <xdr:rowOff>9525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DDD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43</xdr:col>
      <xdr:colOff>85725</xdr:colOff>
      <xdr:row>16</xdr:row>
      <xdr:rowOff>28575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06000" y="278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32</xdr:col>
      <xdr:colOff>219075</xdr:colOff>
      <xdr:row>4</xdr:row>
      <xdr:rowOff>180975</xdr:rowOff>
    </xdr:from>
    <xdr:to>
      <xdr:col>47</xdr:col>
      <xdr:colOff>171450</xdr:colOff>
      <xdr:row>12</xdr:row>
      <xdr:rowOff>114300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81775" y="1181100"/>
          <a:ext cx="4667250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Hinweise:</a:t>
          </a:r>
        </a:p>
        <a:p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 füllen Sie die Allgemeinen Angaben aus. 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Für den Antragsteller und jeden Kooperationspartner gilt ein separater Finanz- und Kostenplan).</a:t>
          </a:r>
        </a:p>
        <a:p>
          <a:endParaRPr lang="de-DE" sz="1100"/>
        </a:p>
      </xdr:txBody>
    </xdr:sp>
    <xdr:clientData/>
  </xdr:twoCellAnchor>
  <xdr:twoCellAnchor>
    <xdr:from>
      <xdr:col>32</xdr:col>
      <xdr:colOff>228600</xdr:colOff>
      <xdr:row>30</xdr:row>
      <xdr:rowOff>85725</xdr:rowOff>
    </xdr:from>
    <xdr:to>
      <xdr:col>47</xdr:col>
      <xdr:colOff>180975</xdr:colOff>
      <xdr:row>35</xdr:row>
      <xdr:rowOff>142875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591300" y="4762500"/>
          <a:ext cx="466725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Hinweise: 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Daten des Kostenplans ergeben sich aus den übrigen Tabellenblättern und errechnen sich automatisch (Zellschutz = hier ist keine Eingabe erforderlich).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32</xdr:col>
      <xdr:colOff>247650</xdr:colOff>
      <xdr:row>42</xdr:row>
      <xdr:rowOff>0</xdr:rowOff>
    </xdr:from>
    <xdr:to>
      <xdr:col>47</xdr:col>
      <xdr:colOff>190500</xdr:colOff>
      <xdr:row>49</xdr:row>
      <xdr:rowOff>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483A9618-7AB3-4FFE-88CD-C359FB15E80C}"/>
            </a:ext>
          </a:extLst>
        </xdr:cNvPr>
        <xdr:cNvSpPr txBox="1"/>
      </xdr:nvSpPr>
      <xdr:spPr>
        <a:xfrm>
          <a:off x="6610350" y="6972300"/>
          <a:ext cx="465772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Hinweise: </a:t>
          </a:r>
        </a:p>
        <a:p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Wie wird das Projekt bzw. der Eigenanteil finanziert? 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 stellen Sie die Finanzierung sowie die weiteren projektbezogene Einnahmen (z. B. Förderung Dritter, Sponsoring, Tagungseinnahmen) im </a:t>
          </a:r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Finanzierungsplan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dar.</a:t>
          </a:r>
        </a:p>
        <a:p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709083</xdr:colOff>
      <xdr:row>0</xdr:row>
      <xdr:rowOff>412750</xdr:rowOff>
    </xdr:from>
    <xdr:to>
      <xdr:col>17</xdr:col>
      <xdr:colOff>529167</xdr:colOff>
      <xdr:row>42</xdr:row>
      <xdr:rowOff>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932333" y="412750"/>
          <a:ext cx="4392084" cy="895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b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Hinweise zur Kalkulation des Kostenplans: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 nehme Sie für die Kalkulation des Kostenplans das Infoblatt „Kalkulation Förderung auf Kostenbasis“ zu Hilfe.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Hier nochmals die wichtigsten Eckpunkte: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Bruttoarbeitsentgelt</a:t>
          </a: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Als Bruttoarbeitsentgelt gilt das regelmäßig gezahlte monatliche </a:t>
          </a:r>
          <a:r>
            <a:rPr lang="de-DE" sz="11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Arbeitnehmer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-Bruttoentgelt (</a:t>
          </a:r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Grundgehalt 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ohne Arbeitgeberanteile zur Sozialversicherung, Sonderzahlungen, Zuschläge etc.) gemäß der Gehaltsabrechnung.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Vereinfacht kann bei einer Vollzeitstelle mit 160 Stunden/Monat bzw. 240 Arbeitstagen/Jahr gerechnet werden. Weist die Gehaltsabrechnung einen festen Stundensatz aus, ist dieser anzusetzen. 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Stundensätze werden in der Regel nur bis zu einem Betrag von max. 50 €/Std. anerkannt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Gemeinkosten </a:t>
          </a:r>
          <a:b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(Bemessungsgrundlage Summe Bruttoarbeitsentgelte)</a:t>
          </a: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Durch die Gemeinkostenpauschale werden alle nicht in den Bruttoarbeitsentgelten enthaltenen </a:t>
          </a:r>
          <a:r>
            <a:rPr lang="de-DE" sz="11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Personalkosten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(Arbeitgeberanteile zur Sozialversicherung, Lohnfortzahlung bei Krankheit, Sonderzahlungen, Vermögenswirksame Leistungen, Berufsgenossenschaft, Arbeitsplatzkosten inkl. EDV-Kosten und Kosten der Gebäudebewirtschaftung etc.) sowie die </a:t>
          </a:r>
          <a:r>
            <a:rPr lang="de-DE" sz="11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Sachgemeinkosten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(Telefon- und Kopierkosten, Büro- und Kleinmaterial, allgemeine Literatur, allgemeine Verwaltungs-, Lager-, Transport-, Logistik- und Maschinenkosten etc.) abgedeckt.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Sachkosten</a:t>
          </a: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Vorsteuerabzugsberechtigte Fördermittelempfänger können nur die skontierte </a:t>
          </a:r>
          <a:r>
            <a:rPr lang="de-DE" sz="11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Nettokosten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(d. h. </a:t>
          </a:r>
          <a:r>
            <a:rPr lang="de-DE" sz="11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ohne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Umsatzsteuer) abrechnen. 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Aufträge an Dritte / Fremdleistungen</a:t>
          </a: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gelten die unter Pkt. Sachkosten aufgeführten Regelungen analog. Zusätzlich sind ggf. Werkverträge bzw. ein Angebot mit Leistungsumfang und Kostenkalkulation vorzulegen.</a:t>
          </a:r>
        </a:p>
        <a:p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Reisekosten</a:t>
          </a: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Hierunter fallen Übernachtungskosten, Fahrtkosten etc. Vorsteuerabzugsberechtigte können nur die Nettobeträge ansetzten. .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Fahrten mit dem PKW können mit 0,30 €/gefahrenem Kilometer abgerechnet werden.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L53"/>
  <sheetViews>
    <sheetView showGridLines="0" tabSelected="1" zoomScaleNormal="100" workbookViewId="0">
      <selection activeCell="D7" sqref="D7:K7"/>
    </sheetView>
  </sheetViews>
  <sheetFormatPr baseColWidth="10" defaultColWidth="4.7109375" defaultRowHeight="12.75" x14ac:dyDescent="0.2"/>
  <cols>
    <col min="1" max="1" width="2.7109375" style="89" customWidth="1"/>
    <col min="2" max="2" width="3.140625" style="89" customWidth="1"/>
    <col min="3" max="3" width="3.42578125" style="89" customWidth="1"/>
    <col min="4" max="4" width="3" style="89" customWidth="1"/>
    <col min="5" max="31" width="2.7109375" style="89" customWidth="1"/>
    <col min="32" max="32" width="9.85546875" style="89" customWidth="1"/>
    <col min="33" max="16384" width="4.7109375" style="89"/>
  </cols>
  <sheetData>
    <row r="1" spans="1:31" ht="39" customHeight="1" x14ac:dyDescent="0.2">
      <c r="A1" s="172" t="s">
        <v>41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</row>
    <row r="2" spans="1:31" ht="12" customHeight="1" x14ac:dyDescent="0.25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</row>
    <row r="3" spans="1:31" ht="15.75" x14ac:dyDescent="0.25">
      <c r="A3" s="185" t="s">
        <v>32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</row>
    <row r="4" spans="1:31" ht="12" customHeight="1" x14ac:dyDescent="0.25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</row>
    <row r="5" spans="1:31" ht="15" x14ac:dyDescent="0.25">
      <c r="A5" s="179" t="s">
        <v>31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</row>
    <row r="6" spans="1:31" ht="11.25" customHeight="1" x14ac:dyDescent="0.2">
      <c r="A6" s="92"/>
      <c r="B6" s="93" t="s">
        <v>21</v>
      </c>
      <c r="C6" s="93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5"/>
    </row>
    <row r="7" spans="1:31" ht="17.25" customHeight="1" x14ac:dyDescent="0.2">
      <c r="A7" s="96"/>
      <c r="B7" s="181" t="s">
        <v>22</v>
      </c>
      <c r="C7" s="182"/>
      <c r="D7" s="187" t="s">
        <v>64</v>
      </c>
      <c r="E7" s="187"/>
      <c r="F7" s="187"/>
      <c r="G7" s="187"/>
      <c r="H7" s="187"/>
      <c r="I7" s="187"/>
      <c r="J7" s="187"/>
      <c r="K7" s="188"/>
      <c r="L7" s="97"/>
      <c r="M7" s="98" t="s">
        <v>26</v>
      </c>
      <c r="N7" s="97"/>
      <c r="O7" s="97"/>
      <c r="P7" s="99"/>
      <c r="Q7" s="97"/>
      <c r="V7" s="186" t="s">
        <v>42</v>
      </c>
      <c r="W7" s="186"/>
      <c r="X7" s="186"/>
      <c r="Y7" s="186"/>
      <c r="Z7" s="186"/>
      <c r="AA7" s="100" t="s">
        <v>25</v>
      </c>
      <c r="AD7" s="97"/>
      <c r="AE7" s="101"/>
    </row>
    <row r="8" spans="1:31" ht="12" customHeight="1" x14ac:dyDescent="0.2">
      <c r="A8" s="96"/>
      <c r="B8" s="189" t="s">
        <v>27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97"/>
      <c r="N8" s="97"/>
      <c r="O8" s="103"/>
      <c r="P8" s="99"/>
      <c r="Q8" s="97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101"/>
    </row>
    <row r="9" spans="1:31" ht="15" customHeight="1" x14ac:dyDescent="0.2">
      <c r="A9" s="96"/>
      <c r="B9" s="190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01"/>
    </row>
    <row r="10" spans="1:31" ht="14.25" customHeight="1" x14ac:dyDescent="0.2">
      <c r="A10" s="96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01"/>
    </row>
    <row r="11" spans="1:31" ht="6" customHeight="1" x14ac:dyDescent="0.2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6"/>
    </row>
    <row r="12" spans="1:31" ht="5.25" customHeight="1" x14ac:dyDescent="0.2">
      <c r="B12" s="107"/>
      <c r="C12" s="107"/>
      <c r="D12" s="107"/>
    </row>
    <row r="13" spans="1:31" ht="18.75" customHeight="1" x14ac:dyDescent="0.2">
      <c r="A13" s="192" t="s">
        <v>62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4"/>
    </row>
    <row r="14" spans="1:31" ht="6" customHeight="1" x14ac:dyDescent="0.2">
      <c r="B14" s="107"/>
      <c r="C14" s="107"/>
      <c r="D14" s="107"/>
    </row>
    <row r="15" spans="1:31" ht="6" customHeight="1" x14ac:dyDescent="0.2">
      <c r="A15" s="92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5"/>
    </row>
    <row r="16" spans="1:31" ht="11.25" customHeight="1" x14ac:dyDescent="0.2">
      <c r="A16" s="96"/>
      <c r="B16" s="175" t="s">
        <v>30</v>
      </c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7"/>
    </row>
    <row r="17" spans="1:38" ht="15" customHeight="1" x14ac:dyDescent="0.2">
      <c r="A17" s="96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08"/>
    </row>
    <row r="18" spans="1:38" ht="15" customHeight="1" x14ac:dyDescent="0.2">
      <c r="A18" s="96"/>
      <c r="B18" s="141" t="s">
        <v>68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08"/>
    </row>
    <row r="19" spans="1:38" ht="15" customHeight="1" x14ac:dyDescent="0.2">
      <c r="A19" s="96"/>
      <c r="B19" s="141"/>
      <c r="C19" s="142" t="s">
        <v>69</v>
      </c>
      <c r="D19" s="141"/>
      <c r="E19" s="141"/>
      <c r="F19" s="141"/>
      <c r="G19" s="141"/>
      <c r="H19" s="141"/>
      <c r="I19" s="141"/>
      <c r="J19" s="141" t="s">
        <v>70</v>
      </c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08"/>
    </row>
    <row r="20" spans="1:38" ht="7.5" customHeight="1" x14ac:dyDescent="0.2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6"/>
    </row>
    <row r="21" spans="1:38" ht="3.75" customHeight="1" x14ac:dyDescent="0.2">
      <c r="A21" s="92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5"/>
      <c r="AF21" s="97"/>
    </row>
    <row r="22" spans="1:38" s="112" customFormat="1" ht="10.5" customHeight="1" x14ac:dyDescent="0.2">
      <c r="A22" s="96"/>
      <c r="B22" s="109" t="s">
        <v>37</v>
      </c>
      <c r="C22" s="109"/>
      <c r="D22" s="109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1"/>
    </row>
    <row r="23" spans="1:38" ht="15" customHeight="1" x14ac:dyDescent="0.2">
      <c r="A23" s="96"/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08"/>
    </row>
    <row r="24" spans="1:38" ht="8.25" customHeight="1" x14ac:dyDescent="0.2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6"/>
    </row>
    <row r="25" spans="1:38" ht="3.75" customHeight="1" x14ac:dyDescent="0.2">
      <c r="A25" s="92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5"/>
    </row>
    <row r="26" spans="1:38" s="112" customFormat="1" ht="10.5" customHeight="1" x14ac:dyDescent="0.2">
      <c r="A26" s="96"/>
      <c r="B26" s="102" t="s">
        <v>23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 t="s">
        <v>24</v>
      </c>
      <c r="M26" s="102"/>
      <c r="N26" s="102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1"/>
    </row>
    <row r="27" spans="1:38" ht="15" customHeight="1" x14ac:dyDescent="0.2">
      <c r="A27" s="96"/>
      <c r="B27" s="180"/>
      <c r="C27" s="180"/>
      <c r="D27" s="180"/>
      <c r="E27" s="180"/>
      <c r="F27" s="180"/>
      <c r="G27" s="180"/>
      <c r="H27" s="180"/>
      <c r="I27" s="180"/>
      <c r="J27" s="180"/>
      <c r="K27" s="35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108"/>
    </row>
    <row r="28" spans="1:38" ht="3.75" customHeight="1" x14ac:dyDescent="0.2">
      <c r="A28" s="104"/>
      <c r="B28" s="113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06"/>
    </row>
    <row r="30" spans="1:38" ht="15.75" thickBot="1" x14ac:dyDescent="0.3">
      <c r="A30" s="179" t="s">
        <v>33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</row>
    <row r="31" spans="1:38" s="107" customFormat="1" ht="15" x14ac:dyDescent="0.2">
      <c r="A31" s="200" t="s">
        <v>9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12" t="s">
        <v>10</v>
      </c>
      <c r="Y31" s="213"/>
      <c r="Z31" s="213"/>
      <c r="AA31" s="213"/>
      <c r="AB31" s="213"/>
      <c r="AC31" s="213"/>
      <c r="AD31" s="213"/>
      <c r="AE31" s="214"/>
      <c r="AL31" s="115"/>
    </row>
    <row r="32" spans="1:38" s="107" customFormat="1" ht="15" x14ac:dyDescent="0.2">
      <c r="A32" s="119" t="s">
        <v>6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215">
        <f>+KP_Kostenbasis!H48</f>
        <v>0</v>
      </c>
      <c r="Y32" s="216"/>
      <c r="Z32" s="216"/>
      <c r="AA32" s="216"/>
      <c r="AB32" s="216"/>
      <c r="AC32" s="216"/>
      <c r="AD32" s="216"/>
      <c r="AE32" s="217"/>
    </row>
    <row r="33" spans="1:38" s="107" customFormat="1" ht="15" x14ac:dyDescent="0.2">
      <c r="A33" s="121" t="s">
        <v>8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83">
        <f>+KP_Kostenbasis!G49</f>
        <v>0</v>
      </c>
      <c r="T33" s="184"/>
      <c r="U33" s="184"/>
      <c r="V33" s="184"/>
      <c r="W33" s="184"/>
      <c r="X33" s="151">
        <f>+KP_Kostenbasis!H49</f>
        <v>0</v>
      </c>
      <c r="Y33" s="152"/>
      <c r="Z33" s="152"/>
      <c r="AA33" s="152"/>
      <c r="AB33" s="152"/>
      <c r="AC33" s="152"/>
      <c r="AD33" s="152"/>
      <c r="AE33" s="153"/>
    </row>
    <row r="34" spans="1:38" s="107" customFormat="1" ht="15" x14ac:dyDescent="0.2">
      <c r="A34" s="123" t="s">
        <v>51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51">
        <f>+KP_Kostenbasis!H25</f>
        <v>0</v>
      </c>
      <c r="Y34" s="152"/>
      <c r="Z34" s="152"/>
      <c r="AA34" s="152"/>
      <c r="AB34" s="152"/>
      <c r="AC34" s="152"/>
      <c r="AD34" s="152"/>
      <c r="AE34" s="153"/>
    </row>
    <row r="35" spans="1:38" s="107" customFormat="1" ht="15" x14ac:dyDescent="0.2">
      <c r="A35" s="121" t="s">
        <v>0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51">
        <f>+KP_Kostenbasis!H32</f>
        <v>0</v>
      </c>
      <c r="Y35" s="152"/>
      <c r="Z35" s="152"/>
      <c r="AA35" s="152"/>
      <c r="AB35" s="152"/>
      <c r="AC35" s="152"/>
      <c r="AD35" s="152"/>
      <c r="AE35" s="153"/>
    </row>
    <row r="36" spans="1:38" s="107" customFormat="1" ht="15" x14ac:dyDescent="0.2">
      <c r="A36" s="121" t="s">
        <v>3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51">
        <f>VALUE(+KP_Kostenbasis!H37)</f>
        <v>0</v>
      </c>
      <c r="Y36" s="152"/>
      <c r="Z36" s="152"/>
      <c r="AA36" s="152"/>
      <c r="AB36" s="152"/>
      <c r="AC36" s="152"/>
      <c r="AD36" s="152"/>
      <c r="AE36" s="153"/>
    </row>
    <row r="37" spans="1:38" s="107" customFormat="1" ht="15" x14ac:dyDescent="0.2">
      <c r="A37" s="125" t="s">
        <v>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51">
        <f>VALUE(KP_Kostenbasis!H42)</f>
        <v>0</v>
      </c>
      <c r="Y37" s="152"/>
      <c r="Z37" s="152"/>
      <c r="AA37" s="152"/>
      <c r="AB37" s="152"/>
      <c r="AC37" s="152"/>
      <c r="AD37" s="152"/>
      <c r="AE37" s="153"/>
    </row>
    <row r="38" spans="1:38" s="107" customFormat="1" ht="15" x14ac:dyDescent="0.2">
      <c r="A38" s="198" t="s">
        <v>2</v>
      </c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54">
        <f>+X32+X33+X35+X36+X37+X34</f>
        <v>0</v>
      </c>
      <c r="Y38" s="155"/>
      <c r="Z38" s="155"/>
      <c r="AA38" s="155"/>
      <c r="AB38" s="155"/>
      <c r="AC38" s="155"/>
      <c r="AD38" s="155"/>
      <c r="AE38" s="156"/>
      <c r="AF38" s="116"/>
      <c r="AG38" s="116"/>
      <c r="AH38" s="116"/>
      <c r="AI38" s="116"/>
      <c r="AJ38" s="116"/>
      <c r="AK38" s="116"/>
      <c r="AL38" s="116"/>
    </row>
    <row r="39" spans="1:38" s="107" customFormat="1" ht="15" x14ac:dyDescent="0.2">
      <c r="A39" s="164" t="s">
        <v>29</v>
      </c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203">
        <f>VALUE(KP_Kostenbasis!H55)</f>
        <v>0</v>
      </c>
      <c r="Y39" s="204"/>
      <c r="Z39" s="204"/>
      <c r="AA39" s="204"/>
      <c r="AB39" s="204"/>
      <c r="AC39" s="204"/>
      <c r="AD39" s="204"/>
      <c r="AE39" s="205"/>
      <c r="AF39" s="117"/>
    </row>
    <row r="40" spans="1:38" s="107" customFormat="1" ht="15" x14ac:dyDescent="0.2">
      <c r="A40" s="173" t="s">
        <v>4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206">
        <f>VALUE(KP_Kostenbasis!H56)</f>
        <v>0</v>
      </c>
      <c r="Y40" s="207"/>
      <c r="Z40" s="207"/>
      <c r="AA40" s="207"/>
      <c r="AB40" s="207"/>
      <c r="AC40" s="207"/>
      <c r="AD40" s="207"/>
      <c r="AE40" s="208"/>
      <c r="AF40" s="117"/>
    </row>
    <row r="41" spans="1:38" s="107" customFormat="1" ht="15.75" thickBot="1" x14ac:dyDescent="0.25">
      <c r="A41" s="149" t="s">
        <v>7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209" t="str">
        <f>IF(ISERROR(X39/X38),"",X39/X38)</f>
        <v/>
      </c>
      <c r="Y41" s="210"/>
      <c r="Z41" s="210"/>
      <c r="AA41" s="210"/>
      <c r="AB41" s="210"/>
      <c r="AC41" s="210"/>
      <c r="AD41" s="210"/>
      <c r="AE41" s="211"/>
    </row>
    <row r="42" spans="1:38" s="107" customFormat="1" ht="15" x14ac:dyDescent="0.2">
      <c r="A42" s="127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pans="1:38" s="107" customFormat="1" ht="15.75" thickBot="1" x14ac:dyDescent="0.3">
      <c r="A43" s="218" t="s">
        <v>34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</row>
    <row r="44" spans="1:38" s="107" customFormat="1" ht="15" x14ac:dyDescent="0.2">
      <c r="A44" s="195" t="s">
        <v>12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69" t="s">
        <v>11</v>
      </c>
      <c r="Y44" s="170"/>
      <c r="Z44" s="170"/>
      <c r="AA44" s="170"/>
      <c r="AB44" s="170"/>
      <c r="AC44" s="170"/>
      <c r="AD44" s="170"/>
      <c r="AE44" s="171"/>
    </row>
    <row r="45" spans="1:38" s="107" customFormat="1" ht="15" x14ac:dyDescent="0.2">
      <c r="A45" s="164" t="s">
        <v>29</v>
      </c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6">
        <f>+X39</f>
        <v>0</v>
      </c>
      <c r="Y45" s="167"/>
      <c r="Z45" s="167"/>
      <c r="AA45" s="167"/>
      <c r="AB45" s="167"/>
      <c r="AC45" s="167"/>
      <c r="AD45" s="167"/>
      <c r="AE45" s="168"/>
    </row>
    <row r="46" spans="1:38" ht="15" x14ac:dyDescent="0.2">
      <c r="A46" s="162" t="s">
        <v>15</v>
      </c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46">
        <v>0</v>
      </c>
      <c r="Y46" s="147"/>
      <c r="Z46" s="147"/>
      <c r="AA46" s="147"/>
      <c r="AB46" s="147"/>
      <c r="AC46" s="147"/>
      <c r="AD46" s="147"/>
      <c r="AE46" s="148"/>
    </row>
    <row r="47" spans="1:38" ht="15" x14ac:dyDescent="0.2">
      <c r="A47" s="277" t="s">
        <v>28</v>
      </c>
      <c r="B47" s="278"/>
      <c r="C47" s="278"/>
      <c r="D47" s="278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9">
        <v>0</v>
      </c>
      <c r="Y47" s="280"/>
      <c r="Z47" s="280"/>
      <c r="AA47" s="280"/>
      <c r="AB47" s="280"/>
      <c r="AC47" s="280"/>
      <c r="AD47" s="280"/>
      <c r="AE47" s="281"/>
    </row>
    <row r="48" spans="1:38" ht="15" x14ac:dyDescent="0.2">
      <c r="A48" s="282" t="s">
        <v>43</v>
      </c>
      <c r="B48" s="283"/>
      <c r="C48" s="283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4">
        <v>0</v>
      </c>
      <c r="Y48" s="285"/>
      <c r="Z48" s="285"/>
      <c r="AA48" s="285"/>
      <c r="AB48" s="285"/>
      <c r="AC48" s="285"/>
      <c r="AD48" s="285"/>
      <c r="AE48" s="286"/>
    </row>
    <row r="49" spans="1:31" ht="15.75" thickBot="1" x14ac:dyDescent="0.25">
      <c r="A49" s="160" t="s">
        <v>2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57">
        <f>SUM(X45:AE48)</f>
        <v>0</v>
      </c>
      <c r="Y49" s="158"/>
      <c r="Z49" s="158"/>
      <c r="AA49" s="158"/>
      <c r="AB49" s="158"/>
      <c r="AC49" s="158"/>
      <c r="AD49" s="158"/>
      <c r="AE49" s="159"/>
    </row>
    <row r="51" spans="1:31" ht="14.25" customHeight="1" x14ac:dyDescent="0.2"/>
    <row r="52" spans="1:31" ht="25.5" customHeight="1" x14ac:dyDescent="0.2">
      <c r="A52" s="143" t="s">
        <v>48</v>
      </c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5"/>
    </row>
    <row r="53" spans="1:31" x14ac:dyDescent="0.2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</row>
  </sheetData>
  <sheetProtection sheet="1" formatCells="0" formatColumns="0" formatRows="0" insertColumns="0" insertRows="0" insertHyperlinks="0" deleteColumns="0" deleteRows="0" selectLockedCells="1" sort="0" autoFilter="0" pivotTables="0"/>
  <protectedRanges>
    <protectedRange sqref="B17:B19 B23 F7:K7 D7" name="Bereich1_1"/>
  </protectedRanges>
  <mergeCells count="47">
    <mergeCell ref="B9:AD10"/>
    <mergeCell ref="A13:AE13"/>
    <mergeCell ref="A44:W44"/>
    <mergeCell ref="X36:AE36"/>
    <mergeCell ref="B23:AD23"/>
    <mergeCell ref="A38:W38"/>
    <mergeCell ref="A31:W31"/>
    <mergeCell ref="L27:AD27"/>
    <mergeCell ref="X39:AE39"/>
    <mergeCell ref="X40:AE40"/>
    <mergeCell ref="X41:AE41"/>
    <mergeCell ref="X31:AE31"/>
    <mergeCell ref="X32:AE32"/>
    <mergeCell ref="X33:AE33"/>
    <mergeCell ref="X37:AE37"/>
    <mergeCell ref="A43:AE43"/>
    <mergeCell ref="A1:AE1"/>
    <mergeCell ref="A39:W39"/>
    <mergeCell ref="A40:W40"/>
    <mergeCell ref="B16:L16"/>
    <mergeCell ref="M16:AE16"/>
    <mergeCell ref="B17:AD17"/>
    <mergeCell ref="A30:AE30"/>
    <mergeCell ref="B27:J27"/>
    <mergeCell ref="B7:C7"/>
    <mergeCell ref="S33:W33"/>
    <mergeCell ref="X34:AE34"/>
    <mergeCell ref="A3:AE3"/>
    <mergeCell ref="A5:AE5"/>
    <mergeCell ref="V7:Z7"/>
    <mergeCell ref="D7:K7"/>
    <mergeCell ref="B8:L8"/>
    <mergeCell ref="A52:AE52"/>
    <mergeCell ref="X46:AE46"/>
    <mergeCell ref="A41:W41"/>
    <mergeCell ref="X35:AE35"/>
    <mergeCell ref="X38:AE38"/>
    <mergeCell ref="X49:AE49"/>
    <mergeCell ref="A49:W49"/>
    <mergeCell ref="X48:AE48"/>
    <mergeCell ref="X47:AE47"/>
    <mergeCell ref="A48:W48"/>
    <mergeCell ref="A47:W47"/>
    <mergeCell ref="A46:W46"/>
    <mergeCell ref="A45:W45"/>
    <mergeCell ref="X45:AE45"/>
    <mergeCell ref="X44:AE44"/>
  </mergeCells>
  <phoneticPr fontId="0" type="noConversion"/>
  <pageMargins left="0.78740157499999996" right="0.78740157499999996" top="0.984251969" bottom="0.984251969" header="0.4921259845" footer="0.4921259845"/>
  <pageSetup paperSize="9" scale="91" orientation="portrait" r:id="rId1"/>
  <headerFooter alignWithMargins="0">
    <oddFooter>&amp;L&amp;8 Stand 06/2015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19050</xdr:rowOff>
                  </from>
                  <to>
                    <xdr:col>2</xdr:col>
                    <xdr:colOff>57150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12</xdr:row>
                    <xdr:rowOff>28575</xdr:rowOff>
                  </from>
                  <to>
                    <xdr:col>15</xdr:col>
                    <xdr:colOff>19050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6" name="Check Box 6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14</xdr:row>
                    <xdr:rowOff>47625</xdr:rowOff>
                  </from>
                  <to>
                    <xdr:col>11</xdr:col>
                    <xdr:colOff>152400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7" name="Check Box 10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18</xdr:row>
                    <xdr:rowOff>28575</xdr:rowOff>
                  </from>
                  <to>
                    <xdr:col>2</xdr:col>
                    <xdr:colOff>47625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8" name="Check Box 11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18</xdr:row>
                    <xdr:rowOff>28575</xdr:rowOff>
                  </from>
                  <to>
                    <xdr:col>8</xdr:col>
                    <xdr:colOff>123825</xdr:colOff>
                    <xdr:row>19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H60"/>
  <sheetViews>
    <sheetView showGridLines="0" topLeftCell="A28" zoomScaleNormal="100" zoomScaleSheetLayoutView="90" workbookViewId="0">
      <selection activeCell="A60" sqref="A60:H60"/>
    </sheetView>
  </sheetViews>
  <sheetFormatPr baseColWidth="10" defaultColWidth="11.42578125" defaultRowHeight="14.25" outlineLevelRow="1" x14ac:dyDescent="0.2"/>
  <cols>
    <col min="1" max="1" width="19.28515625" style="2" customWidth="1"/>
    <col min="2" max="2" width="3" style="2" customWidth="1"/>
    <col min="3" max="3" width="5.7109375" style="2" customWidth="1"/>
    <col min="4" max="4" width="20.140625" style="2" customWidth="1"/>
    <col min="5" max="5" width="13.7109375" style="2" customWidth="1"/>
    <col min="6" max="6" width="11.42578125" style="2" customWidth="1"/>
    <col min="7" max="7" width="10.140625" style="2" customWidth="1"/>
    <col min="8" max="8" width="13" style="1" customWidth="1"/>
    <col min="9" max="9" width="3.28515625" style="1" customWidth="1"/>
    <col min="10" max="11" width="11.7109375" style="1" customWidth="1"/>
    <col min="12" max="16384" width="11.42578125" style="1"/>
  </cols>
  <sheetData>
    <row r="1" spans="1:34" s="33" customFormat="1" ht="47.25" customHeight="1" x14ac:dyDescent="0.2">
      <c r="A1" s="219" t="s">
        <v>50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34" s="33" customFormat="1" ht="12" customHeight="1" x14ac:dyDescent="0.25">
      <c r="A2" s="36"/>
      <c r="B2" s="36"/>
      <c r="C2" s="36"/>
      <c r="D2" s="36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 s="33" customFormat="1" ht="15.75" x14ac:dyDescent="0.25">
      <c r="A3" s="238" t="s">
        <v>40</v>
      </c>
      <c r="B3" s="238"/>
      <c r="C3" s="238"/>
      <c r="D3" s="238"/>
      <c r="E3" s="238"/>
      <c r="F3" s="238"/>
      <c r="G3" s="238"/>
      <c r="H3" s="238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4" s="33" customFormat="1" ht="12" customHeight="1" x14ac:dyDescent="0.25">
      <c r="A4" s="36"/>
      <c r="B4" s="36"/>
      <c r="C4" s="36"/>
      <c r="D4" s="36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</row>
    <row r="5" spans="1:34" ht="15.75" x14ac:dyDescent="0.25">
      <c r="A5" s="55" t="s">
        <v>21</v>
      </c>
      <c r="C5" s="85" t="str">
        <f>+Übersicht!D7</f>
        <v>3XXXX/01</v>
      </c>
      <c r="D5" s="84"/>
      <c r="E5" s="41"/>
      <c r="F5" s="41"/>
      <c r="G5" s="41"/>
      <c r="H5" s="41"/>
      <c r="I5" s="41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4" ht="15.75" x14ac:dyDescent="0.25">
      <c r="A6" s="55" t="s">
        <v>39</v>
      </c>
      <c r="B6" s="55"/>
      <c r="C6" s="55" t="str">
        <f>IF(Übersicht!B17="","",Übersicht!B17)</f>
        <v/>
      </c>
      <c r="D6" s="55"/>
      <c r="E6" s="41"/>
      <c r="F6" s="41"/>
      <c r="G6" s="41"/>
      <c r="H6" s="41"/>
      <c r="I6" s="4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 x14ac:dyDescent="0.25">
      <c r="A7" s="56" t="s">
        <v>35</v>
      </c>
      <c r="B7" s="56"/>
      <c r="C7" s="84" t="str">
        <f>+Übersicht!V7</f>
        <v>MM</v>
      </c>
      <c r="D7" s="55" t="s">
        <v>25</v>
      </c>
      <c r="E7" s="42"/>
      <c r="F7" s="42"/>
      <c r="G7" s="42"/>
      <c r="H7" s="42"/>
      <c r="I7" s="4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 ht="15.75" x14ac:dyDescent="0.25">
      <c r="A8" s="38"/>
      <c r="B8" s="38"/>
      <c r="C8" s="38"/>
      <c r="D8" s="38"/>
      <c r="E8" s="38"/>
      <c r="F8" s="38"/>
      <c r="G8" s="39"/>
      <c r="H8" s="40"/>
      <c r="I8" s="40"/>
      <c r="J8" s="269" t="s">
        <v>47</v>
      </c>
      <c r="K8" s="270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4" ht="27" customHeight="1" thickBot="1" x14ac:dyDescent="0.25">
      <c r="A9" s="266" t="s">
        <v>36</v>
      </c>
      <c r="B9" s="266"/>
      <c r="C9" s="266"/>
      <c r="D9" s="266"/>
      <c r="E9" s="266"/>
      <c r="F9" s="266"/>
      <c r="G9" s="266"/>
      <c r="H9" s="266"/>
      <c r="I9" s="15"/>
      <c r="J9" s="271"/>
      <c r="K9" s="272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4" ht="22.5" customHeight="1" x14ac:dyDescent="0.25">
      <c r="A10" s="226"/>
      <c r="B10" s="227"/>
      <c r="C10" s="227"/>
      <c r="D10" s="228"/>
      <c r="E10" s="255" t="s">
        <v>63</v>
      </c>
      <c r="F10" s="257" t="s">
        <v>58</v>
      </c>
      <c r="G10" s="267" t="s">
        <v>59</v>
      </c>
      <c r="H10" s="224" t="s">
        <v>54</v>
      </c>
      <c r="I10" s="17"/>
      <c r="J10" s="273" t="s">
        <v>55</v>
      </c>
      <c r="K10" s="275" t="s">
        <v>56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4" ht="26.25" customHeight="1" x14ac:dyDescent="0.25">
      <c r="A11" s="229"/>
      <c r="B11" s="230"/>
      <c r="C11" s="230"/>
      <c r="D11" s="231"/>
      <c r="E11" s="256"/>
      <c r="F11" s="258"/>
      <c r="G11" s="268"/>
      <c r="H11" s="225"/>
      <c r="I11" s="17"/>
      <c r="J11" s="274"/>
      <c r="K11" s="276"/>
    </row>
    <row r="12" spans="1:34" ht="15" customHeight="1" x14ac:dyDescent="0.25">
      <c r="A12" s="232" t="s">
        <v>13</v>
      </c>
      <c r="B12" s="233"/>
      <c r="C12" s="233"/>
      <c r="D12" s="234"/>
      <c r="E12" s="24"/>
      <c r="F12" s="23" t="s">
        <v>17</v>
      </c>
      <c r="G12" s="27" t="s">
        <v>18</v>
      </c>
      <c r="H12" s="9"/>
      <c r="I12" s="11"/>
      <c r="J12" s="57"/>
      <c r="K12" s="57"/>
    </row>
    <row r="13" spans="1:34" ht="28.5" customHeight="1" x14ac:dyDescent="0.25">
      <c r="A13" s="235" t="s">
        <v>38</v>
      </c>
      <c r="B13" s="236"/>
      <c r="C13" s="236"/>
      <c r="D13" s="237"/>
      <c r="E13" s="43">
        <v>0</v>
      </c>
      <c r="F13" s="25">
        <f>+E13/160</f>
        <v>0</v>
      </c>
      <c r="G13" s="45">
        <v>0</v>
      </c>
      <c r="H13" s="28">
        <f>ROUND(F13*G13,-0.5)</f>
        <v>0</v>
      </c>
      <c r="I13" s="64"/>
      <c r="J13" s="83">
        <f>+H13</f>
        <v>0</v>
      </c>
      <c r="K13" s="83">
        <v>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4" ht="30" customHeight="1" x14ac:dyDescent="0.2">
      <c r="A14" s="235" t="s">
        <v>38</v>
      </c>
      <c r="B14" s="236"/>
      <c r="C14" s="236"/>
      <c r="D14" s="237"/>
      <c r="E14" s="43">
        <v>0</v>
      </c>
      <c r="F14" s="25">
        <f>+E14/160</f>
        <v>0</v>
      </c>
      <c r="G14" s="45">
        <v>0</v>
      </c>
      <c r="H14" s="28">
        <f>ROUND(F14*G14,-0.5)</f>
        <v>0</v>
      </c>
      <c r="I14" s="64"/>
      <c r="J14" s="83">
        <v>0</v>
      </c>
      <c r="K14" s="83">
        <f>+H14</f>
        <v>0</v>
      </c>
    </row>
    <row r="15" spans="1:34" ht="32.25" customHeight="1" x14ac:dyDescent="0.2">
      <c r="A15" s="259" t="s">
        <v>38</v>
      </c>
      <c r="B15" s="260"/>
      <c r="C15" s="260"/>
      <c r="D15" s="261"/>
      <c r="E15" s="44">
        <v>0</v>
      </c>
      <c r="F15" s="26">
        <f>+E15/160</f>
        <v>0</v>
      </c>
      <c r="G15" s="46">
        <v>0</v>
      </c>
      <c r="H15" s="28">
        <f>ROUND(F15*G15,-0.5)</f>
        <v>0</v>
      </c>
      <c r="I15" s="64"/>
      <c r="J15" s="83">
        <v>0</v>
      </c>
      <c r="K15" s="83">
        <v>0</v>
      </c>
    </row>
    <row r="16" spans="1:34" ht="15" x14ac:dyDescent="0.25">
      <c r="A16" s="239"/>
      <c r="B16" s="240"/>
      <c r="C16" s="240"/>
      <c r="D16" s="240"/>
      <c r="E16" s="240"/>
      <c r="F16" s="240"/>
      <c r="G16" s="240"/>
      <c r="H16" s="29">
        <f>SUM(H13:H15)</f>
        <v>0</v>
      </c>
      <c r="I16" s="65"/>
      <c r="J16" s="59">
        <f>SUM(J13:J15)</f>
        <v>0</v>
      </c>
      <c r="K16" s="59">
        <f>SUM(K13:K15)</f>
        <v>0</v>
      </c>
    </row>
    <row r="17" spans="1:11" ht="15" x14ac:dyDescent="0.25">
      <c r="A17" s="241" t="s">
        <v>14</v>
      </c>
      <c r="B17" s="242"/>
      <c r="C17" s="242"/>
      <c r="D17" s="242"/>
      <c r="E17" s="242"/>
      <c r="F17" s="242"/>
      <c r="G17" s="242"/>
      <c r="H17" s="30"/>
      <c r="I17" s="65"/>
      <c r="J17" s="60"/>
      <c r="K17" s="87"/>
    </row>
    <row r="18" spans="1:11" x14ac:dyDescent="0.2">
      <c r="A18" s="222" t="s">
        <v>60</v>
      </c>
      <c r="B18" s="223"/>
      <c r="C18" s="223"/>
      <c r="D18" s="223"/>
      <c r="E18" s="223"/>
      <c r="F18" s="223"/>
      <c r="G18" s="47">
        <v>0</v>
      </c>
      <c r="H18" s="70">
        <f>VALUE(H16)*G18</f>
        <v>0</v>
      </c>
      <c r="I18" s="64"/>
      <c r="J18" s="72">
        <f>VALUE(J16)*G18</f>
        <v>0</v>
      </c>
      <c r="K18" s="88">
        <f>VALUE(K16)*G18</f>
        <v>0</v>
      </c>
    </row>
    <row r="19" spans="1:11" x14ac:dyDescent="0.2">
      <c r="A19" s="222" t="s">
        <v>61</v>
      </c>
      <c r="B19" s="223"/>
      <c r="C19" s="223"/>
      <c r="D19" s="223"/>
      <c r="E19" s="223"/>
      <c r="F19" s="223"/>
      <c r="G19" s="47">
        <v>0</v>
      </c>
      <c r="H19" s="70">
        <f>VALUE(H16)*G19</f>
        <v>0</v>
      </c>
      <c r="I19" s="64"/>
      <c r="J19" s="72">
        <f>VALUE(J16)*G19</f>
        <v>0</v>
      </c>
      <c r="K19" s="88">
        <f>VALUE(K16)*G19</f>
        <v>0</v>
      </c>
    </row>
    <row r="20" spans="1:11" ht="15" x14ac:dyDescent="0.25">
      <c r="A20" s="222"/>
      <c r="B20" s="223"/>
      <c r="C20" s="223"/>
      <c r="D20" s="223"/>
      <c r="E20" s="223"/>
      <c r="F20" s="223"/>
      <c r="G20" s="223"/>
      <c r="H20" s="29">
        <f>ROUND((H18+H19),-0.5)</f>
        <v>0</v>
      </c>
      <c r="I20" s="65"/>
      <c r="J20" s="59">
        <f>ROUND((J18+J19),-0.5)</f>
        <v>0</v>
      </c>
      <c r="K20" s="59">
        <f>ROUND((K18+K19),-0.5)</f>
        <v>0</v>
      </c>
    </row>
    <row r="21" spans="1:11" ht="28.5" customHeight="1" outlineLevel="1" x14ac:dyDescent="0.25">
      <c r="A21" s="241" t="s">
        <v>65</v>
      </c>
      <c r="B21" s="242"/>
      <c r="C21" s="242"/>
      <c r="D21" s="242"/>
      <c r="E21" s="242"/>
      <c r="F21" s="135" t="s">
        <v>66</v>
      </c>
      <c r="G21" s="140" t="s">
        <v>67</v>
      </c>
      <c r="H21" s="136"/>
      <c r="I21" s="65"/>
      <c r="J21" s="61"/>
      <c r="K21" s="61"/>
    </row>
    <row r="22" spans="1:11" ht="14.25" customHeight="1" outlineLevel="1" x14ac:dyDescent="0.2">
      <c r="A22" s="220" t="s">
        <v>53</v>
      </c>
      <c r="B22" s="221"/>
      <c r="C22" s="221"/>
      <c r="D22" s="221"/>
      <c r="E22" s="221"/>
      <c r="F22" s="137">
        <v>0</v>
      </c>
      <c r="G22" s="132">
        <v>0</v>
      </c>
      <c r="H22" s="131">
        <f>+F22*G22</f>
        <v>0</v>
      </c>
      <c r="I22" s="64"/>
      <c r="J22" s="58"/>
      <c r="K22" s="58">
        <f>+H22</f>
        <v>0</v>
      </c>
    </row>
    <row r="23" spans="1:11" ht="14.25" customHeight="1" outlineLevel="1" x14ac:dyDescent="0.2">
      <c r="A23" s="220" t="s">
        <v>53</v>
      </c>
      <c r="B23" s="221"/>
      <c r="C23" s="221"/>
      <c r="D23" s="221"/>
      <c r="E23" s="221"/>
      <c r="F23" s="138">
        <v>0</v>
      </c>
      <c r="G23" s="133">
        <v>0</v>
      </c>
      <c r="H23" s="131">
        <f>+F23*G23</f>
        <v>0</v>
      </c>
      <c r="I23" s="64"/>
      <c r="J23" s="58"/>
      <c r="K23" s="58">
        <f>+H23</f>
        <v>0</v>
      </c>
    </row>
    <row r="24" spans="1:11" ht="14.25" customHeight="1" outlineLevel="1" x14ac:dyDescent="0.2">
      <c r="A24" s="220" t="s">
        <v>53</v>
      </c>
      <c r="B24" s="221"/>
      <c r="C24" s="221"/>
      <c r="D24" s="221"/>
      <c r="E24" s="221"/>
      <c r="F24" s="139">
        <v>0</v>
      </c>
      <c r="G24" s="134">
        <v>0</v>
      </c>
      <c r="H24" s="131">
        <f>+F24*G24</f>
        <v>0</v>
      </c>
      <c r="I24" s="64"/>
      <c r="J24" s="58"/>
      <c r="K24" s="58">
        <f>+H24</f>
        <v>0</v>
      </c>
    </row>
    <row r="25" spans="1:11" ht="15" outlineLevel="1" x14ac:dyDescent="0.25">
      <c r="A25" s="222"/>
      <c r="B25" s="223"/>
      <c r="C25" s="223"/>
      <c r="D25" s="223"/>
      <c r="E25" s="223"/>
      <c r="F25" s="223"/>
      <c r="G25" s="223"/>
      <c r="H25" s="29">
        <f>SUM(H22:H24)</f>
        <v>0</v>
      </c>
      <c r="I25" s="65"/>
      <c r="J25" s="59">
        <f>SUM(J22:J24)</f>
        <v>0</v>
      </c>
      <c r="K25" s="59">
        <f>SUM(K22:K24)</f>
        <v>0</v>
      </c>
    </row>
    <row r="26" spans="1:11" ht="15" x14ac:dyDescent="0.25">
      <c r="A26" s="241" t="s">
        <v>44</v>
      </c>
      <c r="B26" s="242"/>
      <c r="C26" s="242"/>
      <c r="D26" s="242"/>
      <c r="E26" s="242"/>
      <c r="F26" s="242"/>
      <c r="G26" s="242"/>
      <c r="H26" s="30"/>
      <c r="I26" s="65"/>
      <c r="J26" s="61"/>
      <c r="K26" s="61"/>
    </row>
    <row r="27" spans="1:11" ht="14.25" customHeight="1" x14ac:dyDescent="0.2">
      <c r="A27" s="220" t="s">
        <v>53</v>
      </c>
      <c r="B27" s="221"/>
      <c r="C27" s="221"/>
      <c r="D27" s="221"/>
      <c r="E27" s="221"/>
      <c r="F27" s="221"/>
      <c r="G27" s="221"/>
      <c r="H27" s="48">
        <v>0</v>
      </c>
      <c r="I27" s="64"/>
      <c r="J27" s="83">
        <v>0</v>
      </c>
      <c r="K27" s="83">
        <v>0</v>
      </c>
    </row>
    <row r="28" spans="1:11" ht="14.25" customHeight="1" x14ac:dyDescent="0.2">
      <c r="A28" s="220" t="s">
        <v>53</v>
      </c>
      <c r="B28" s="221"/>
      <c r="C28" s="221"/>
      <c r="D28" s="221"/>
      <c r="E28" s="221"/>
      <c r="F28" s="221"/>
      <c r="G28" s="221"/>
      <c r="H28" s="48">
        <v>0</v>
      </c>
      <c r="I28" s="64"/>
      <c r="J28" s="83">
        <v>0</v>
      </c>
      <c r="K28" s="83">
        <f>+H28</f>
        <v>0</v>
      </c>
    </row>
    <row r="29" spans="1:11" ht="14.25" customHeight="1" x14ac:dyDescent="0.2">
      <c r="A29" s="220" t="s">
        <v>53</v>
      </c>
      <c r="B29" s="221"/>
      <c r="C29" s="221"/>
      <c r="D29" s="221"/>
      <c r="E29" s="221"/>
      <c r="F29" s="221"/>
      <c r="G29" s="221"/>
      <c r="H29" s="48">
        <v>0</v>
      </c>
      <c r="I29" s="64"/>
      <c r="J29" s="83">
        <v>0</v>
      </c>
      <c r="K29" s="83">
        <f>+H29</f>
        <v>0</v>
      </c>
    </row>
    <row r="30" spans="1:11" ht="14.25" customHeight="1" x14ac:dyDescent="0.2">
      <c r="A30" s="220" t="s">
        <v>53</v>
      </c>
      <c r="B30" s="221"/>
      <c r="C30" s="221"/>
      <c r="D30" s="221"/>
      <c r="E30" s="221"/>
      <c r="F30" s="221"/>
      <c r="G30" s="221"/>
      <c r="H30" s="48">
        <v>0</v>
      </c>
      <c r="I30" s="64"/>
      <c r="J30" s="83">
        <v>0</v>
      </c>
      <c r="K30" s="83">
        <f>+H30</f>
        <v>0</v>
      </c>
    </row>
    <row r="31" spans="1:11" ht="14.25" customHeight="1" x14ac:dyDescent="0.2">
      <c r="A31" s="220" t="s">
        <v>53</v>
      </c>
      <c r="B31" s="221"/>
      <c r="C31" s="221"/>
      <c r="D31" s="221"/>
      <c r="E31" s="221"/>
      <c r="F31" s="221"/>
      <c r="G31" s="221"/>
      <c r="H31" s="48">
        <v>0</v>
      </c>
      <c r="I31" s="64"/>
      <c r="J31" s="83">
        <v>0</v>
      </c>
      <c r="K31" s="83">
        <f>+H31</f>
        <v>0</v>
      </c>
    </row>
    <row r="32" spans="1:11" ht="15" x14ac:dyDescent="0.25">
      <c r="A32" s="222"/>
      <c r="B32" s="223"/>
      <c r="C32" s="223"/>
      <c r="D32" s="223"/>
      <c r="E32" s="223"/>
      <c r="F32" s="223"/>
      <c r="G32" s="223"/>
      <c r="H32" s="29">
        <f>SUM(H27:H31)</f>
        <v>0</v>
      </c>
      <c r="I32" s="65"/>
      <c r="J32" s="59">
        <f>SUM(J27:J31)</f>
        <v>0</v>
      </c>
      <c r="K32" s="59">
        <f>SUM(K27:K31)</f>
        <v>0</v>
      </c>
    </row>
    <row r="33" spans="1:11" ht="15" x14ac:dyDescent="0.25">
      <c r="A33" s="241" t="s">
        <v>45</v>
      </c>
      <c r="B33" s="242"/>
      <c r="C33" s="242"/>
      <c r="D33" s="242"/>
      <c r="E33" s="242"/>
      <c r="F33" s="242"/>
      <c r="G33" s="242"/>
      <c r="H33" s="30"/>
      <c r="I33" s="65"/>
      <c r="J33" s="58"/>
      <c r="K33" s="58"/>
    </row>
    <row r="34" spans="1:11" ht="15" customHeight="1" x14ac:dyDescent="0.2">
      <c r="A34" s="220" t="s">
        <v>53</v>
      </c>
      <c r="B34" s="221"/>
      <c r="C34" s="221"/>
      <c r="D34" s="221"/>
      <c r="E34" s="221"/>
      <c r="F34" s="221"/>
      <c r="G34" s="221"/>
      <c r="H34" s="48">
        <v>0</v>
      </c>
      <c r="I34" s="64"/>
      <c r="J34" s="83">
        <v>0</v>
      </c>
      <c r="K34" s="83">
        <v>0</v>
      </c>
    </row>
    <row r="35" spans="1:11" ht="14.25" customHeight="1" x14ac:dyDescent="0.2">
      <c r="A35" s="220" t="s">
        <v>53</v>
      </c>
      <c r="B35" s="221"/>
      <c r="C35" s="221"/>
      <c r="D35" s="221"/>
      <c r="E35" s="221"/>
      <c r="F35" s="221"/>
      <c r="G35" s="221"/>
      <c r="H35" s="48">
        <v>0</v>
      </c>
      <c r="I35" s="64"/>
      <c r="J35" s="83">
        <v>0</v>
      </c>
      <c r="K35" s="83">
        <v>0</v>
      </c>
    </row>
    <row r="36" spans="1:11" ht="14.25" customHeight="1" x14ac:dyDescent="0.2">
      <c r="A36" s="220" t="s">
        <v>53</v>
      </c>
      <c r="B36" s="221"/>
      <c r="C36" s="221"/>
      <c r="D36" s="221"/>
      <c r="E36" s="221"/>
      <c r="F36" s="221"/>
      <c r="G36" s="221"/>
      <c r="H36" s="48">
        <v>0</v>
      </c>
      <c r="I36" s="64"/>
      <c r="J36" s="83">
        <v>0</v>
      </c>
      <c r="K36" s="83">
        <v>0</v>
      </c>
    </row>
    <row r="37" spans="1:11" ht="15" x14ac:dyDescent="0.25">
      <c r="A37" s="222"/>
      <c r="B37" s="223"/>
      <c r="C37" s="223"/>
      <c r="D37" s="223"/>
      <c r="E37" s="223"/>
      <c r="F37" s="223"/>
      <c r="G37" s="223"/>
      <c r="H37" s="29">
        <f>SUM(H34:H36)</f>
        <v>0</v>
      </c>
      <c r="I37" s="65"/>
      <c r="J37" s="59">
        <f>SUM(J33:J36)</f>
        <v>0</v>
      </c>
      <c r="K37" s="59">
        <f>SUM(K33:K36)</f>
        <v>0</v>
      </c>
    </row>
    <row r="38" spans="1:11" ht="15" x14ac:dyDescent="0.25">
      <c r="A38" s="241" t="s">
        <v>46</v>
      </c>
      <c r="B38" s="242"/>
      <c r="C38" s="242"/>
      <c r="D38" s="242"/>
      <c r="E38" s="242"/>
      <c r="F38" s="242"/>
      <c r="G38" s="242"/>
      <c r="H38" s="31"/>
      <c r="I38" s="64"/>
      <c r="J38" s="60"/>
      <c r="K38" s="60"/>
    </row>
    <row r="39" spans="1:11" ht="14.25" customHeight="1" x14ac:dyDescent="0.2">
      <c r="A39" s="220" t="s">
        <v>53</v>
      </c>
      <c r="B39" s="221"/>
      <c r="C39" s="221"/>
      <c r="D39" s="221"/>
      <c r="E39" s="221"/>
      <c r="F39" s="221"/>
      <c r="G39" s="221"/>
      <c r="H39" s="48">
        <v>0</v>
      </c>
      <c r="I39" s="64"/>
      <c r="J39" s="83">
        <f>+H39</f>
        <v>0</v>
      </c>
      <c r="K39" s="83"/>
    </row>
    <row r="40" spans="1:11" ht="14.25" customHeight="1" x14ac:dyDescent="0.2">
      <c r="A40" s="220" t="s">
        <v>53</v>
      </c>
      <c r="B40" s="221"/>
      <c r="C40" s="221"/>
      <c r="D40" s="221"/>
      <c r="E40" s="221"/>
      <c r="F40" s="221"/>
      <c r="G40" s="221"/>
      <c r="H40" s="48"/>
      <c r="I40" s="64"/>
      <c r="J40" s="83">
        <v>0</v>
      </c>
      <c r="K40" s="83">
        <v>0</v>
      </c>
    </row>
    <row r="41" spans="1:11" ht="14.25" customHeight="1" x14ac:dyDescent="0.2">
      <c r="A41" s="220" t="s">
        <v>53</v>
      </c>
      <c r="B41" s="221"/>
      <c r="C41" s="221"/>
      <c r="D41" s="221"/>
      <c r="E41" s="221"/>
      <c r="F41" s="221"/>
      <c r="G41" s="221"/>
      <c r="H41" s="48">
        <v>0</v>
      </c>
      <c r="I41" s="64"/>
      <c r="J41" s="83">
        <v>0</v>
      </c>
      <c r="K41" s="83">
        <v>0</v>
      </c>
    </row>
    <row r="42" spans="1:11" ht="15" x14ac:dyDescent="0.25">
      <c r="A42" s="246"/>
      <c r="B42" s="247"/>
      <c r="C42" s="247"/>
      <c r="D42" s="247"/>
      <c r="E42" s="247"/>
      <c r="F42" s="247"/>
      <c r="G42" s="247"/>
      <c r="H42" s="32">
        <f>SUM(H39:H41)</f>
        <v>0</v>
      </c>
      <c r="I42" s="65"/>
      <c r="J42" s="59">
        <f>SUM(J39:J41)</f>
        <v>0</v>
      </c>
      <c r="K42" s="59">
        <f>SUM(K39:K41)</f>
        <v>0</v>
      </c>
    </row>
    <row r="43" spans="1:11" ht="15.75" thickBot="1" x14ac:dyDescent="0.3">
      <c r="A43" s="248" t="s">
        <v>2</v>
      </c>
      <c r="B43" s="249"/>
      <c r="C43" s="249"/>
      <c r="D43" s="249"/>
      <c r="E43" s="249"/>
      <c r="F43" s="249"/>
      <c r="G43" s="249"/>
      <c r="H43" s="71">
        <f>H16+H20+H32+H37+H42+H25</f>
        <v>0</v>
      </c>
      <c r="I43" s="65"/>
      <c r="J43" s="73">
        <f>ROUND(J16+J20++J25+J42+J32+J37,2)</f>
        <v>0</v>
      </c>
      <c r="K43" s="62">
        <f>ROUND(K16+K20++K25+K42+K32+K37,2)</f>
        <v>0</v>
      </c>
    </row>
    <row r="44" spans="1:11" ht="15" x14ac:dyDescent="0.25">
      <c r="A44" s="263" t="s">
        <v>20</v>
      </c>
      <c r="B44" s="264"/>
      <c r="C44" s="264"/>
      <c r="D44" s="264"/>
      <c r="E44" s="264"/>
      <c r="F44" s="264"/>
      <c r="G44" s="265"/>
      <c r="H44" s="5"/>
      <c r="I44" s="12"/>
      <c r="J44" s="74" t="str">
        <f>IF(ISERROR(J43/H43),"",J43/H43)</f>
        <v/>
      </c>
      <c r="K44" s="63"/>
    </row>
    <row r="45" spans="1:11" ht="15" x14ac:dyDescent="0.25">
      <c r="A45" s="7"/>
      <c r="B45" s="7"/>
      <c r="C45" s="7"/>
      <c r="D45" s="7"/>
      <c r="E45" s="7"/>
      <c r="F45" s="7"/>
      <c r="G45" s="7"/>
      <c r="H45" s="5"/>
      <c r="I45" s="13"/>
      <c r="J45" s="262" t="s">
        <v>49</v>
      </c>
      <c r="K45" s="262"/>
    </row>
    <row r="46" spans="1:11" ht="15.75" thickBot="1" x14ac:dyDescent="0.3">
      <c r="A46" s="252" t="s">
        <v>16</v>
      </c>
      <c r="B46" s="252"/>
      <c r="C46" s="252"/>
      <c r="D46" s="252"/>
      <c r="E46" s="252"/>
      <c r="F46" s="252"/>
      <c r="G46" s="252"/>
      <c r="H46" s="252"/>
      <c r="I46" s="13"/>
      <c r="J46" s="253" t="str">
        <f>IF((VALUE(H43)-VALUE(J43)-VALUE(K43)=0),"Aufteilung korrekt","fehlerhafte Aufteilung!")</f>
        <v>Aufteilung korrekt</v>
      </c>
      <c r="K46" s="254"/>
    </row>
    <row r="47" spans="1:11" ht="30" x14ac:dyDescent="0.2">
      <c r="A47" s="250" t="s">
        <v>9</v>
      </c>
      <c r="B47" s="251"/>
      <c r="C47" s="251"/>
      <c r="D47" s="251"/>
      <c r="E47" s="251"/>
      <c r="F47" s="251"/>
      <c r="G47" s="251"/>
      <c r="H47" s="52" t="s">
        <v>57</v>
      </c>
      <c r="I47" s="14"/>
    </row>
    <row r="48" spans="1:11" ht="15" x14ac:dyDescent="0.25">
      <c r="A48" s="66" t="s">
        <v>6</v>
      </c>
      <c r="B48" s="67"/>
      <c r="C48" s="67"/>
      <c r="D48" s="67"/>
      <c r="E48" s="67"/>
      <c r="F48" s="67"/>
      <c r="G48" s="75"/>
      <c r="H48" s="81">
        <f>VALUE(H16)</f>
        <v>0</v>
      </c>
      <c r="I48" s="10"/>
    </row>
    <row r="49" spans="1:9" ht="15" x14ac:dyDescent="0.25">
      <c r="A49" s="66" t="s">
        <v>8</v>
      </c>
      <c r="B49" s="67"/>
      <c r="C49" s="67"/>
      <c r="D49" s="67"/>
      <c r="E49" s="67"/>
      <c r="F49" s="67"/>
      <c r="G49" s="86">
        <f>+G18+G19</f>
        <v>0</v>
      </c>
      <c r="H49" s="81">
        <f>VALUE(H20)</f>
        <v>0</v>
      </c>
      <c r="I49" s="10"/>
    </row>
    <row r="50" spans="1:9" ht="15" x14ac:dyDescent="0.25">
      <c r="A50" s="66" t="s">
        <v>52</v>
      </c>
      <c r="B50" s="67"/>
      <c r="C50" s="67"/>
      <c r="D50" s="67"/>
      <c r="E50" s="67"/>
      <c r="F50" s="67"/>
      <c r="G50" s="76"/>
      <c r="H50" s="82">
        <f>+H25</f>
        <v>0</v>
      </c>
      <c r="I50" s="10"/>
    </row>
    <row r="51" spans="1:9" ht="15" x14ac:dyDescent="0.25">
      <c r="A51" s="66" t="s">
        <v>0</v>
      </c>
      <c r="B51" s="67"/>
      <c r="C51" s="67"/>
      <c r="D51" s="67"/>
      <c r="E51" s="67"/>
      <c r="F51" s="67"/>
      <c r="G51" s="75"/>
      <c r="H51" s="81">
        <f>VALUE(H32)</f>
        <v>0</v>
      </c>
      <c r="I51" s="10"/>
    </row>
    <row r="52" spans="1:9" ht="15" x14ac:dyDescent="0.25">
      <c r="A52" s="66" t="s">
        <v>3</v>
      </c>
      <c r="B52" s="67"/>
      <c r="C52" s="67"/>
      <c r="D52" s="67"/>
      <c r="E52" s="67"/>
      <c r="F52" s="67"/>
      <c r="G52" s="75"/>
      <c r="H52" s="81">
        <f>VALUE(H37)</f>
        <v>0</v>
      </c>
      <c r="I52" s="10"/>
    </row>
    <row r="53" spans="1:9" ht="15" x14ac:dyDescent="0.25">
      <c r="A53" s="66" t="s">
        <v>1</v>
      </c>
      <c r="B53" s="67"/>
      <c r="C53" s="67"/>
      <c r="D53" s="67"/>
      <c r="E53" s="67"/>
      <c r="F53" s="67"/>
      <c r="G53" s="75"/>
      <c r="H53" s="81">
        <f>VALUE(H42)</f>
        <v>0</v>
      </c>
      <c r="I53" s="6"/>
    </row>
    <row r="54" spans="1:9" ht="15" x14ac:dyDescent="0.25">
      <c r="A54" s="68" t="s">
        <v>2</v>
      </c>
      <c r="B54" s="69"/>
      <c r="C54" s="69"/>
      <c r="D54" s="69"/>
      <c r="E54" s="69"/>
      <c r="F54" s="69"/>
      <c r="G54" s="77"/>
      <c r="H54" s="8">
        <f>+H48+H49+H51+H52+H53+H50</f>
        <v>0</v>
      </c>
      <c r="I54" s="6"/>
    </row>
    <row r="55" spans="1:9" ht="15" x14ac:dyDescent="0.2">
      <c r="A55" s="49" t="s">
        <v>5</v>
      </c>
      <c r="B55" s="50"/>
      <c r="C55" s="50"/>
      <c r="D55" s="50"/>
      <c r="E55" s="50"/>
      <c r="F55" s="50"/>
      <c r="G55" s="78"/>
      <c r="H55" s="51">
        <f>+J43</f>
        <v>0</v>
      </c>
    </row>
    <row r="56" spans="1:9" ht="15" x14ac:dyDescent="0.2">
      <c r="A56" s="18" t="s">
        <v>4</v>
      </c>
      <c r="B56" s="21"/>
      <c r="C56" s="21"/>
      <c r="D56" s="21"/>
      <c r="E56" s="21"/>
      <c r="F56" s="21"/>
      <c r="G56" s="79"/>
      <c r="H56" s="19">
        <f>+H54-H55</f>
        <v>0</v>
      </c>
    </row>
    <row r="57" spans="1:9" ht="15.75" thickBot="1" x14ac:dyDescent="0.25">
      <c r="A57" s="53" t="s">
        <v>19</v>
      </c>
      <c r="B57" s="54"/>
      <c r="C57" s="22"/>
      <c r="D57" s="22"/>
      <c r="E57" s="22"/>
      <c r="F57" s="22"/>
      <c r="G57" s="80"/>
      <c r="H57" s="20" t="str">
        <f>IF(ISERROR(H55/H54),"",H55/H54)</f>
        <v/>
      </c>
    </row>
    <row r="58" spans="1:9" ht="15" x14ac:dyDescent="0.2">
      <c r="A58" s="128"/>
      <c r="B58" s="128"/>
      <c r="C58" s="129"/>
      <c r="D58" s="129"/>
      <c r="E58" s="129"/>
      <c r="F58" s="129"/>
      <c r="G58" s="130"/>
      <c r="H58" s="130"/>
    </row>
    <row r="59" spans="1:9" x14ac:dyDescent="0.2">
      <c r="G59" s="16"/>
    </row>
    <row r="60" spans="1:9" ht="24" customHeight="1" x14ac:dyDescent="0.2">
      <c r="A60" s="243" t="s">
        <v>48</v>
      </c>
      <c r="B60" s="244"/>
      <c r="C60" s="244"/>
      <c r="D60" s="244"/>
      <c r="E60" s="244"/>
      <c r="F60" s="244"/>
      <c r="G60" s="244"/>
      <c r="H60" s="245"/>
    </row>
  </sheetData>
  <mergeCells count="49">
    <mergeCell ref="J45:K45"/>
    <mergeCell ref="A44:G44"/>
    <mergeCell ref="A9:H9"/>
    <mergeCell ref="G10:G11"/>
    <mergeCell ref="A23:E23"/>
    <mergeCell ref="A36:G36"/>
    <mergeCell ref="A26:G26"/>
    <mergeCell ref="A40:G40"/>
    <mergeCell ref="J8:K9"/>
    <mergeCell ref="J10:J11"/>
    <mergeCell ref="K10:K11"/>
    <mergeCell ref="J46:K46"/>
    <mergeCell ref="A32:G32"/>
    <mergeCell ref="A27:G27"/>
    <mergeCell ref="A28:G28"/>
    <mergeCell ref="E10:E11"/>
    <mergeCell ref="F10:F11"/>
    <mergeCell ref="A29:G29"/>
    <mergeCell ref="A30:G30"/>
    <mergeCell ref="A20:G20"/>
    <mergeCell ref="A25:G25"/>
    <mergeCell ref="A14:D14"/>
    <mergeCell ref="A15:D15"/>
    <mergeCell ref="A18:F18"/>
    <mergeCell ref="A17:G17"/>
    <mergeCell ref="A24:E24"/>
    <mergeCell ref="A22:E22"/>
    <mergeCell ref="A60:H60"/>
    <mergeCell ref="A37:G37"/>
    <mergeCell ref="A42:G42"/>
    <mergeCell ref="A33:G33"/>
    <mergeCell ref="A38:G38"/>
    <mergeCell ref="A39:G39"/>
    <mergeCell ref="A43:G43"/>
    <mergeCell ref="A47:G47"/>
    <mergeCell ref="A35:G35"/>
    <mergeCell ref="A46:H46"/>
    <mergeCell ref="A1:K1"/>
    <mergeCell ref="A41:G41"/>
    <mergeCell ref="A19:F19"/>
    <mergeCell ref="H10:H11"/>
    <mergeCell ref="A10:D11"/>
    <mergeCell ref="A12:D12"/>
    <mergeCell ref="A13:D13"/>
    <mergeCell ref="A3:H3"/>
    <mergeCell ref="A34:G34"/>
    <mergeCell ref="A31:G31"/>
    <mergeCell ref="A16:G16"/>
    <mergeCell ref="A21:E2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2" orientation="portrait" r:id="rId1"/>
  <headerFooter alignWithMargins="0">
    <oddFooter>&amp;L&amp;8Stand 06/2015</oddFooter>
  </headerFooter>
  <rowBreaks count="1" manualBreakCount="1">
    <brk id="12" max="10" man="1"/>
  </rowBreaks>
  <colBreaks count="1" manualBreakCount="1">
    <brk id="4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Übersicht</vt:lpstr>
      <vt:lpstr>KP_Kostenbasis</vt:lpstr>
      <vt:lpstr>KP_Kostenbasis!Druckbereich</vt:lpstr>
      <vt:lpstr>Übersicht!Druckbereich</vt:lpstr>
    </vt:vector>
  </TitlesOfParts>
  <Company>Deutsche Bundesstiftung Umwelt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ratz</dc:creator>
  <cp:lastModifiedBy>Hanke, Bernhard</cp:lastModifiedBy>
  <cp:lastPrinted>2015-06-24T07:46:44Z</cp:lastPrinted>
  <dcterms:created xsi:type="dcterms:W3CDTF">2006-07-19T07:05:49Z</dcterms:created>
  <dcterms:modified xsi:type="dcterms:W3CDTF">2022-11-14T09:01:43Z</dcterms:modified>
</cp:coreProperties>
</file>