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nke\Desktop\NEU_Formblätter\"/>
    </mc:Choice>
  </mc:AlternateContent>
  <xr:revisionPtr revIDLastSave="0" documentId="13_ncr:1_{481110C1-3C92-4730-808F-F97A64A22AA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Übersicht" sheetId="2" r:id="rId1"/>
    <sheet name="KP_Kostenbasis" sheetId="1" r:id="rId2"/>
  </sheets>
  <definedNames>
    <definedName name="_xlnm.Print_Area" localSheetId="1">KP_Kostenbasis!$A$1:$H$55</definedName>
    <definedName name="_xlnm.Print_Area" localSheetId="0">Übersicht!$A$1:$AF$52</definedName>
  </definedNames>
  <calcPr calcId="191029"/>
</workbook>
</file>

<file path=xl/calcChain.xml><?xml version="1.0" encoding="utf-8"?>
<calcChain xmlns="http://schemas.openxmlformats.org/spreadsheetml/2006/main">
  <c r="F15" i="1" l="1"/>
  <c r="H15" i="1" s="1"/>
  <c r="F14" i="1"/>
  <c r="H14" i="1" s="1"/>
  <c r="F13" i="1"/>
  <c r="H13" i="1"/>
  <c r="H37" i="1"/>
  <c r="H47" i="1" s="1"/>
  <c r="X36" i="2" s="1"/>
  <c r="G44" i="1"/>
  <c r="S33" i="2"/>
  <c r="C6" i="1"/>
  <c r="H27" i="1"/>
  <c r="H45" i="1"/>
  <c r="X34" i="2" s="1"/>
  <c r="H32" i="1"/>
  <c r="H46" i="1" s="1"/>
  <c r="X35" i="2" s="1"/>
  <c r="C7" i="1"/>
  <c r="C5" i="1"/>
  <c r="H16" i="1" l="1"/>
  <c r="H18" i="1" l="1"/>
  <c r="H20" i="1" s="1"/>
  <c r="H44" i="1" s="1"/>
  <c r="X33" i="2" s="1"/>
  <c r="H19" i="1"/>
  <c r="H43" i="1"/>
  <c r="X32" i="2" l="1"/>
  <c r="X37" i="2" s="1"/>
  <c r="H48" i="1"/>
  <c r="H38" i="1"/>
  <c r="H49" i="1" l="1"/>
  <c r="H51" i="1" l="1"/>
  <c r="X38" i="2"/>
  <c r="H50" i="1"/>
  <c r="X39" i="2" s="1"/>
  <c r="X40" i="2" l="1"/>
  <c r="X44" i="2"/>
  <c r="X48" i="2" s="1"/>
</calcChain>
</file>

<file path=xl/sharedStrings.xml><?xml version="1.0" encoding="utf-8"?>
<sst xmlns="http://schemas.openxmlformats.org/spreadsheetml/2006/main" count="88" uniqueCount="62">
  <si>
    <t>Sachkosten</t>
  </si>
  <si>
    <t>Reisekosten</t>
  </si>
  <si>
    <t>Gesamtkosten</t>
  </si>
  <si>
    <t>Fremdleistungen</t>
  </si>
  <si>
    <t>Eigenanteil</t>
  </si>
  <si>
    <t>Fördersumme</t>
  </si>
  <si>
    <t>Bruttoarbeitsentgelte</t>
  </si>
  <si>
    <t>Förderquote</t>
  </si>
  <si>
    <t>Gemeinkosten</t>
  </si>
  <si>
    <t>Kostenart</t>
  </si>
  <si>
    <t>Kostenbudget</t>
  </si>
  <si>
    <t>Gesamtbudget</t>
  </si>
  <si>
    <t>Finanzierungsart</t>
  </si>
  <si>
    <t xml:space="preserve">1. Bruttoarbeitsentgelte (Grundgehalt)                                           </t>
  </si>
  <si>
    <t xml:space="preserve">2. Gemeinkosten (Quote)                                             </t>
  </si>
  <si>
    <t>Eigenfinanzierung (Eigenanteil)</t>
  </si>
  <si>
    <t>Übersicht Kostenplan</t>
  </si>
  <si>
    <t>€/h</t>
  </si>
  <si>
    <t>h</t>
  </si>
  <si>
    <t>3. Sachkosten (Sacheinzelkosten / Investitionen)</t>
  </si>
  <si>
    <t>4. Fremdleistungen / Aufträge an Dritte</t>
  </si>
  <si>
    <t>5. Reisekosten</t>
  </si>
  <si>
    <t>Förderquote (nach Rundung)</t>
  </si>
  <si>
    <t>Förderquote (vor Rundung)</t>
  </si>
  <si>
    <t>Aktenzeichen</t>
  </si>
  <si>
    <t>Az.</t>
  </si>
  <si>
    <t>Telefon</t>
  </si>
  <si>
    <t>E-Mail</t>
  </si>
  <si>
    <t>Monate</t>
  </si>
  <si>
    <t>Projektlaufzeit (geplant)</t>
  </si>
  <si>
    <t>Projekttitel (Kurztitel)</t>
  </si>
  <si>
    <t>Förderung / Zuschuss von anderen Fördergebern</t>
  </si>
  <si>
    <t>DBU-Förderanteil</t>
  </si>
  <si>
    <t>Firma / Institution</t>
  </si>
  <si>
    <t>1. Allgemeine Angaben</t>
  </si>
  <si>
    <t>Kosten- und Finanzierungsplan</t>
  </si>
  <si>
    <r>
      <t xml:space="preserve">Förderung auf Kostenbasis 
</t>
    </r>
    <r>
      <rPr>
        <sz val="12"/>
        <color indexed="9"/>
        <rFont val="Arial"/>
        <family val="2"/>
      </rPr>
      <t>für kleine und mittlere Unternehmen (KMU)</t>
    </r>
  </si>
  <si>
    <t>2. Kostenplan (Übersicht)</t>
  </si>
  <si>
    <t>3. Finanzierungsplan (Darstellung der Eigenanteile)</t>
  </si>
  <si>
    <t>Projektlaufzeit</t>
  </si>
  <si>
    <t>Kalkulation Gesamtkosten</t>
  </si>
  <si>
    <t xml:space="preserve">            Bewilligungsempfänger                                Kooperationspartner</t>
  </si>
  <si>
    <t>Ansprechpartner Name, Vorname</t>
  </si>
  <si>
    <t xml:space="preserve">Name, Qualifikation/Tätigkeit z. B. Projektleitung, Eingrupierung, Stunden- oder Stellenumfang </t>
  </si>
  <si>
    <t>Firma</t>
  </si>
  <si>
    <t>Kostenplan (Gesamtkosten)</t>
  </si>
  <si>
    <t>Sonstige Einnahmen / Sponsoring etc.</t>
  </si>
  <si>
    <t>Aus rechentechnischen Gründen können in den Tabellen Rundungsdifferenzen 
in Höhe von +- einer Einheit (€, % usw.) auftreten.</t>
  </si>
  <si>
    <r>
      <t xml:space="preserve">Förderung auf Kostenbasis 
</t>
    </r>
    <r>
      <rPr>
        <sz val="13"/>
        <color indexed="9"/>
        <rFont val="Arial"/>
        <family val="2"/>
      </rPr>
      <t>für kleine und mittlere Unternehmen (KMU)</t>
    </r>
  </si>
  <si>
    <t>MM</t>
  </si>
  <si>
    <t>Gesamt-kosten</t>
  </si>
  <si>
    <t>Kosten-budget</t>
  </si>
  <si>
    <r>
      <t xml:space="preserve"> - </t>
    </r>
    <r>
      <rPr>
        <i/>
        <sz val="11"/>
        <rFont val="Arial"/>
        <family val="2"/>
      </rPr>
      <t>bitte einzeln aufführen und ggf. beschreiben</t>
    </r>
  </si>
  <si>
    <t>3XXXX/01</t>
  </si>
  <si>
    <t xml:space="preserve">2.1. Personalgemeinkosten </t>
  </si>
  <si>
    <t>2.2. Sachgemeinkosten</t>
  </si>
  <si>
    <t>geplante Projekt-stunden</t>
  </si>
  <si>
    <r>
      <t xml:space="preserve">monatliches Grundgehalt </t>
    </r>
    <r>
      <rPr>
        <b/>
        <sz val="9"/>
        <rFont val="Arial"/>
        <family val="2"/>
      </rPr>
      <t>(ohne Zulagen)</t>
    </r>
  </si>
  <si>
    <t>Stunden-satz 160 h/ Monat</t>
  </si>
  <si>
    <t>ja</t>
  </si>
  <si>
    <t>nein</t>
  </si>
  <si>
    <t>Vorsteuerabzugsberechtigung gemäß § 15 Umsatzsteuergesetz (UStG)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</si>
</sst>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</numFmts>
  <fonts count="2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2"/>
      <color indexed="9"/>
      <name val="Arial"/>
      <family val="2"/>
    </font>
    <font>
      <sz val="13"/>
      <color indexed="9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9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/>
    <xf numFmtId="0" fontId="6" fillId="0" borderId="0" xfId="0" applyFont="1"/>
    <xf numFmtId="164" fontId="4" fillId="0" borderId="0" xfId="0" applyNumberFormat="1" applyFont="1" applyBorder="1"/>
    <xf numFmtId="164" fontId="6" fillId="0" borderId="0" xfId="0" applyNumberFormat="1" applyFont="1"/>
    <xf numFmtId="0" fontId="6" fillId="0" borderId="0" xfId="0" applyFont="1" applyBorder="1" applyAlignment="1">
      <alignment wrapText="1"/>
    </xf>
    <xf numFmtId="165" fontId="6" fillId="4" borderId="1" xfId="5" applyNumberFormat="1" applyFont="1" applyFill="1" applyBorder="1" applyAlignment="1">
      <alignment horizontal="right" vertical="center"/>
    </xf>
    <xf numFmtId="44" fontId="6" fillId="0" borderId="2" xfId="1" applyFont="1" applyBorder="1"/>
    <xf numFmtId="164" fontId="6" fillId="0" borderId="0" xfId="0" applyNumberFormat="1" applyFont="1" applyBorder="1"/>
    <xf numFmtId="44" fontId="6" fillId="3" borderId="0" xfId="1" applyFont="1" applyFill="1" applyBorder="1"/>
    <xf numFmtId="44" fontId="4" fillId="3" borderId="0" xfId="1" applyFont="1" applyFill="1" applyBorder="1" applyAlignment="1">
      <alignment horizontal="center"/>
    </xf>
    <xf numFmtId="44" fontId="6" fillId="3" borderId="0" xfId="1" applyFont="1" applyFill="1" applyBorder="1" applyAlignment="1">
      <alignment horizontal="center"/>
    </xf>
    <xf numFmtId="164" fontId="4" fillId="3" borderId="0" xfId="0" applyNumberFormat="1" applyFont="1" applyFill="1" applyBorder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/>
    <xf numFmtId="0" fontId="4" fillId="0" borderId="0" xfId="0" applyFont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 vertical="center"/>
    </xf>
    <xf numFmtId="165" fontId="6" fillId="5" borderId="1" xfId="5" applyNumberFormat="1" applyFont="1" applyFill="1" applyBorder="1" applyAlignment="1">
      <alignment horizontal="right" vertical="center"/>
    </xf>
    <xf numFmtId="10" fontId="9" fillId="2" borderId="4" xfId="3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" fontId="4" fillId="0" borderId="0" xfId="0" applyNumberFormat="1" applyFont="1" applyBorder="1" applyAlignment="1">
      <alignment wrapText="1"/>
    </xf>
    <xf numFmtId="4" fontId="4" fillId="0" borderId="7" xfId="0" applyNumberFormat="1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165" fontId="4" fillId="3" borderId="2" xfId="1" applyNumberFormat="1" applyFont="1" applyFill="1" applyBorder="1" applyAlignment="1">
      <alignment horizontal="center"/>
    </xf>
    <xf numFmtId="165" fontId="6" fillId="3" borderId="1" xfId="1" applyNumberFormat="1" applyFont="1" applyFill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6" fillId="3" borderId="9" xfId="1" applyNumberFormat="1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3" borderId="0" xfId="0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protection locked="0"/>
    </xf>
    <xf numFmtId="166" fontId="4" fillId="4" borderId="6" xfId="0" applyNumberFormat="1" applyFont="1" applyFill="1" applyBorder="1" applyAlignment="1">
      <alignment wrapText="1"/>
    </xf>
    <xf numFmtId="166" fontId="4" fillId="4" borderId="10" xfId="0" applyNumberFormat="1" applyFont="1" applyFill="1" applyBorder="1" applyAlignment="1">
      <alignment wrapText="1"/>
    </xf>
    <xf numFmtId="3" fontId="4" fillId="4" borderId="8" xfId="0" applyNumberFormat="1" applyFont="1" applyFill="1" applyBorder="1" applyAlignment="1">
      <alignment wrapText="1"/>
    </xf>
    <xf numFmtId="3" fontId="4" fillId="4" borderId="11" xfId="0" applyNumberFormat="1" applyFont="1" applyFill="1" applyBorder="1" applyAlignment="1">
      <alignment wrapText="1"/>
    </xf>
    <xf numFmtId="10" fontId="9" fillId="4" borderId="0" xfId="3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center"/>
    </xf>
    <xf numFmtId="165" fontId="6" fillId="6" borderId="9" xfId="1" applyNumberFormat="1" applyFont="1" applyFill="1" applyBorder="1" applyAlignment="1">
      <alignment horizontal="center"/>
    </xf>
    <xf numFmtId="10" fontId="6" fillId="4" borderId="4" xfId="3" applyNumberFormat="1" applyFont="1" applyFill="1" applyBorder="1"/>
    <xf numFmtId="0" fontId="6" fillId="7" borderId="3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165" fontId="6" fillId="7" borderId="1" xfId="5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165" fontId="4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65" fontId="6" fillId="2" borderId="0" xfId="5" applyNumberFormat="1" applyFont="1" applyFill="1" applyBorder="1" applyAlignment="1">
      <alignment horizontal="right" vertical="center"/>
    </xf>
    <xf numFmtId="165" fontId="6" fillId="2" borderId="14" xfId="5" applyNumberFormat="1" applyFont="1" applyFill="1" applyBorder="1" applyAlignment="1">
      <alignment horizontal="right" vertical="center"/>
    </xf>
    <xf numFmtId="165" fontId="6" fillId="2" borderId="7" xfId="5" applyNumberFormat="1" applyFont="1" applyFill="1" applyBorder="1" applyAlignment="1">
      <alignment horizontal="right" vertical="center"/>
    </xf>
    <xf numFmtId="165" fontId="6" fillId="4" borderId="5" xfId="5" applyNumberFormat="1" applyFont="1" applyFill="1" applyBorder="1" applyAlignment="1">
      <alignment horizontal="right" vertical="center"/>
    </xf>
    <xf numFmtId="165" fontId="6" fillId="7" borderId="5" xfId="5" applyNumberFormat="1" applyFont="1" applyFill="1" applyBorder="1" applyAlignment="1">
      <alignment horizontal="right" vertical="center"/>
    </xf>
    <xf numFmtId="165" fontId="6" fillId="5" borderId="5" xfId="5" applyNumberFormat="1" applyFont="1" applyFill="1" applyBorder="1" applyAlignment="1">
      <alignment horizontal="right" vertical="center"/>
    </xf>
    <xf numFmtId="10" fontId="9" fillId="2" borderId="5" xfId="3" applyNumberFormat="1" applyFont="1" applyFill="1" applyBorder="1" applyAlignment="1">
      <alignment horizontal="center" vertical="center"/>
    </xf>
    <xf numFmtId="165" fontId="6" fillId="2" borderId="9" xfId="5" applyNumberFormat="1" applyFont="1" applyFill="1" applyBorder="1" applyAlignment="1">
      <alignment horizontal="right" vertical="center"/>
    </xf>
    <xf numFmtId="165" fontId="6" fillId="2" borderId="2" xfId="5" applyNumberFormat="1" applyFont="1" applyFill="1" applyBorder="1" applyAlignment="1">
      <alignment horizontal="right" vertical="center"/>
    </xf>
    <xf numFmtId="165" fontId="6" fillId="2" borderId="15" xfId="5" applyNumberFormat="1" applyFont="1" applyFill="1" applyBorder="1" applyAlignment="1">
      <alignment horizontal="right" vertical="center"/>
    </xf>
    <xf numFmtId="10" fontId="6" fillId="2" borderId="3" xfId="3" applyNumberFormat="1" applyFont="1" applyFill="1" applyBorder="1" applyAlignment="1">
      <alignment horizontal="right" vertical="center"/>
    </xf>
    <xf numFmtId="0" fontId="6" fillId="6" borderId="0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7" xfId="0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7" xfId="0" applyBorder="1" applyProtection="1"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0" xfId="0" applyFont="1" applyProtection="1">
      <protection locked="0"/>
    </xf>
    <xf numFmtId="0" fontId="5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3" applyNumberFormat="1" applyFont="1" applyAlignme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0" fontId="9" fillId="2" borderId="0" xfId="3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protection locked="0"/>
    </xf>
    <xf numFmtId="49" fontId="5" fillId="3" borderId="0" xfId="0" applyNumberFormat="1" applyFont="1" applyFill="1" applyBorder="1" applyAlignment="1" applyProtection="1">
      <alignment horizontal="right"/>
      <protection locked="0"/>
    </xf>
    <xf numFmtId="165" fontId="6" fillId="5" borderId="21" xfId="5" applyNumberFormat="1" applyFont="1" applyFill="1" applyBorder="1" applyAlignment="1" applyProtection="1">
      <alignment horizontal="center" vertical="center"/>
      <protection locked="0"/>
    </xf>
    <xf numFmtId="165" fontId="6" fillId="5" borderId="0" xfId="5" applyNumberFormat="1" applyFont="1" applyFill="1" applyBorder="1" applyAlignment="1" applyProtection="1">
      <alignment horizontal="center" vertical="center"/>
      <protection locked="0"/>
    </xf>
    <xf numFmtId="165" fontId="6" fillId="5" borderId="22" xfId="5" applyNumberFormat="1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10" fontId="6" fillId="3" borderId="23" xfId="3" applyNumberFormat="1" applyFont="1" applyFill="1" applyBorder="1" applyAlignment="1" applyProtection="1">
      <alignment horizontal="center" vertical="center"/>
    </xf>
    <xf numFmtId="10" fontId="6" fillId="3" borderId="24" xfId="3" applyNumberFormat="1" applyFont="1" applyFill="1" applyBorder="1" applyAlignment="1" applyProtection="1">
      <alignment horizontal="center" vertical="center"/>
    </xf>
    <xf numFmtId="10" fontId="6" fillId="3" borderId="25" xfId="3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/>
    </xf>
    <xf numFmtId="165" fontId="6" fillId="3" borderId="21" xfId="5" applyNumberFormat="1" applyFont="1" applyFill="1" applyBorder="1" applyAlignment="1" applyProtection="1">
      <alignment horizontal="center" vertical="center"/>
    </xf>
    <xf numFmtId="165" fontId="6" fillId="3" borderId="0" xfId="5" applyNumberFormat="1" applyFont="1" applyFill="1" applyBorder="1" applyAlignment="1" applyProtection="1">
      <alignment horizontal="center" vertical="center"/>
    </xf>
    <xf numFmtId="165" fontId="6" fillId="3" borderId="22" xfId="5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6" fillId="6" borderId="26" xfId="0" applyFont="1" applyFill="1" applyBorder="1" applyAlignment="1" applyProtection="1">
      <alignment horizontal="center" vertical="center"/>
      <protection locked="0"/>
    </xf>
    <xf numFmtId="0" fontId="6" fillId="6" borderId="27" xfId="0" applyFont="1" applyFill="1" applyBorder="1" applyAlignment="1" applyProtection="1">
      <alignment horizontal="center" vertical="center"/>
      <protection locked="0"/>
    </xf>
    <xf numFmtId="0" fontId="6" fillId="6" borderId="28" xfId="0" applyFont="1" applyFill="1" applyBorder="1" applyAlignment="1" applyProtection="1">
      <alignment horizontal="center" vertical="center"/>
      <protection locked="0"/>
    </xf>
    <xf numFmtId="165" fontId="6" fillId="3" borderId="19" xfId="5" applyNumberFormat="1" applyFont="1" applyFill="1" applyBorder="1" applyAlignment="1" applyProtection="1">
      <alignment horizontal="center" vertical="center"/>
    </xf>
    <xf numFmtId="165" fontId="6" fillId="3" borderId="14" xfId="5" applyNumberFormat="1" applyFont="1" applyFill="1" applyBorder="1" applyAlignment="1" applyProtection="1">
      <alignment horizontal="center" vertical="center"/>
    </xf>
    <xf numFmtId="165" fontId="6" fillId="3" borderId="20" xfId="5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6" fillId="6" borderId="26" xfId="0" applyFont="1" applyFill="1" applyBorder="1" applyAlignment="1" applyProtection="1">
      <alignment horizontal="center" vertical="center"/>
    </xf>
    <xf numFmtId="0" fontId="6" fillId="6" borderId="27" xfId="0" applyFont="1" applyFill="1" applyBorder="1" applyAlignment="1" applyProtection="1">
      <alignment horizontal="center" vertical="center"/>
    </xf>
    <xf numFmtId="0" fontId="6" fillId="6" borderId="28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left" vertical="center"/>
    </xf>
    <xf numFmtId="0" fontId="4" fillId="7" borderId="14" xfId="0" applyFont="1" applyFill="1" applyBorder="1" applyAlignment="1" applyProtection="1">
      <alignment horizontal="left" vertical="center"/>
    </xf>
    <xf numFmtId="165" fontId="6" fillId="7" borderId="21" xfId="5" applyNumberFormat="1" applyFont="1" applyFill="1" applyBorder="1" applyAlignment="1" applyProtection="1">
      <alignment horizontal="center" vertical="center"/>
    </xf>
    <xf numFmtId="165" fontId="6" fillId="7" borderId="0" xfId="5" applyNumberFormat="1" applyFont="1" applyFill="1" applyBorder="1" applyAlignment="1" applyProtection="1">
      <alignment horizontal="center" vertical="center"/>
    </xf>
    <xf numFmtId="165" fontId="6" fillId="7" borderId="22" xfId="5" applyNumberFormat="1" applyFont="1" applyFill="1" applyBorder="1" applyAlignment="1" applyProtection="1">
      <alignment horizontal="center" vertical="center"/>
    </xf>
    <xf numFmtId="165" fontId="6" fillId="5" borderId="21" xfId="5" applyNumberFormat="1" applyFont="1" applyFill="1" applyBorder="1" applyAlignment="1" applyProtection="1">
      <alignment horizontal="center" vertical="center"/>
    </xf>
    <xf numFmtId="165" fontId="6" fillId="5" borderId="0" xfId="5" applyNumberFormat="1" applyFont="1" applyFill="1" applyBorder="1" applyAlignment="1" applyProtection="1">
      <alignment horizontal="center" vertical="center"/>
    </xf>
    <xf numFmtId="165" fontId="6" fillId="5" borderId="22" xfId="5" applyNumberFormat="1" applyFont="1" applyFill="1" applyBorder="1" applyAlignment="1" applyProtection="1">
      <alignment horizontal="center" vertical="center"/>
    </xf>
    <xf numFmtId="165" fontId="6" fillId="7" borderId="19" xfId="5" applyNumberFormat="1" applyFont="1" applyFill="1" applyBorder="1" applyAlignment="1" applyProtection="1">
      <alignment horizontal="center" vertical="center"/>
    </xf>
    <xf numFmtId="165" fontId="6" fillId="7" borderId="14" xfId="5" applyNumberFormat="1" applyFont="1" applyFill="1" applyBorder="1" applyAlignment="1" applyProtection="1">
      <alignment horizontal="center" vertical="center"/>
    </xf>
    <xf numFmtId="165" fontId="6" fillId="7" borderId="20" xfId="5" applyNumberFormat="1" applyFont="1" applyFill="1" applyBorder="1" applyAlignment="1" applyProtection="1">
      <alignment horizontal="center" vertical="center"/>
    </xf>
    <xf numFmtId="49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29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49" fontId="5" fillId="4" borderId="0" xfId="0" applyNumberFormat="1" applyFont="1" applyFill="1" applyBorder="1" applyAlignment="1" applyProtection="1">
      <protection locked="0"/>
    </xf>
    <xf numFmtId="0" fontId="2" fillId="3" borderId="0" xfId="4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distributed"/>
      <protection locked="0"/>
    </xf>
    <xf numFmtId="0" fontId="6" fillId="0" borderId="29" xfId="0" applyFont="1" applyBorder="1" applyAlignment="1" applyProtection="1">
      <alignment horizontal="center" vertical="distributed"/>
      <protection locked="0"/>
    </xf>
    <xf numFmtId="0" fontId="6" fillId="4" borderId="5" xfId="0" applyFont="1" applyFill="1" applyBorder="1" applyAlignment="1" applyProtection="1">
      <alignment horizontal="center" vertical="distributed"/>
      <protection locked="0"/>
    </xf>
    <xf numFmtId="0" fontId="6" fillId="4" borderId="29" xfId="0" applyFont="1" applyFill="1" applyBorder="1" applyAlignment="1" applyProtection="1">
      <alignment horizontal="center" vertical="distributed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165" fontId="6" fillId="4" borderId="30" xfId="5" applyNumberFormat="1" applyFont="1" applyFill="1" applyBorder="1" applyAlignment="1" applyProtection="1">
      <alignment horizontal="center" vertical="center"/>
    </xf>
    <xf numFmtId="165" fontId="6" fillId="4" borderId="5" xfId="5" applyNumberFormat="1" applyFont="1" applyFill="1" applyBorder="1" applyAlignment="1" applyProtection="1">
      <alignment horizontal="center" vertical="center"/>
    </xf>
    <xf numFmtId="165" fontId="6" fillId="4" borderId="31" xfId="5" applyNumberFormat="1" applyFont="1" applyFill="1" applyBorder="1" applyAlignment="1" applyProtection="1">
      <alignment horizontal="center" vertical="center"/>
    </xf>
    <xf numFmtId="10" fontId="6" fillId="2" borderId="3" xfId="0" applyNumberFormat="1" applyFont="1" applyFill="1" applyBorder="1" applyAlignment="1" applyProtection="1">
      <alignment horizontal="center" vertical="center"/>
    </xf>
    <xf numFmtId="10" fontId="6" fillId="2" borderId="5" xfId="0" applyNumberFormat="1" applyFont="1" applyFill="1" applyBorder="1" applyAlignment="1" applyProtection="1">
      <alignment horizontal="center" vertical="center"/>
    </xf>
    <xf numFmtId="165" fontId="6" fillId="4" borderId="23" xfId="5" applyNumberFormat="1" applyFont="1" applyFill="1" applyBorder="1" applyAlignment="1" applyProtection="1">
      <alignment horizontal="center" vertical="center"/>
      <protection locked="0"/>
    </xf>
    <xf numFmtId="165" fontId="6" fillId="4" borderId="24" xfId="5" applyNumberFormat="1" applyFont="1" applyFill="1" applyBorder="1" applyAlignment="1" applyProtection="1">
      <alignment horizontal="center" vertical="center"/>
      <protection locked="0"/>
    </xf>
    <xf numFmtId="165" fontId="6" fillId="4" borderId="25" xfId="5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49" fontId="19" fillId="7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2" fillId="3" borderId="0" xfId="0" applyFont="1" applyFill="1" applyBorder="1" applyAlignment="1" applyProtection="1">
      <alignment horizontal="center"/>
    </xf>
    <xf numFmtId="0" fontId="6" fillId="6" borderId="13" xfId="0" applyFont="1" applyFill="1" applyBorder="1" applyAlignment="1">
      <alignment horizontal="left" wrapText="1"/>
    </xf>
    <xf numFmtId="0" fontId="6" fillId="6" borderId="14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5" fillId="6" borderId="32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5" fillId="6" borderId="14" xfId="0" applyFont="1" applyFill="1" applyBorder="1" applyAlignment="1">
      <alignment horizontal="center" wrapText="1"/>
    </xf>
    <xf numFmtId="0" fontId="15" fillId="6" borderId="7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 wrapText="1"/>
    </xf>
    <xf numFmtId="0" fontId="15" fillId="6" borderId="33" xfId="0" applyFont="1" applyFill="1" applyBorder="1" applyAlignment="1">
      <alignment horizontal="center" wrapText="1"/>
    </xf>
    <xf numFmtId="0" fontId="15" fillId="6" borderId="15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wrapText="1"/>
    </xf>
    <xf numFmtId="0" fontId="7" fillId="4" borderId="18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</cellXfs>
  <cellStyles count="7">
    <cellStyle name="Euro" xfId="1" xr:uid="{00000000-0005-0000-0000-000000000000}"/>
    <cellStyle name="Euro 2" xfId="2" xr:uid="{00000000-0005-0000-0000-000001000000}"/>
    <cellStyle name="Prozent" xfId="3" builtinId="5"/>
    <cellStyle name="Standard" xfId="0" builtinId="0"/>
    <cellStyle name="Standard 2" xfId="4" xr:uid="{00000000-0005-0000-0000-000004000000}"/>
    <cellStyle name="Währung" xfId="5" builtinId="4"/>
    <cellStyle name="Währung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2</xdr:col>
          <xdr:colOff>76200</xdr:colOff>
          <xdr:row>12</xdr:row>
          <xdr:rowOff>219075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12</xdr:row>
          <xdr:rowOff>9525</xdr:rowOff>
        </xdr:from>
        <xdr:to>
          <xdr:col>16</xdr:col>
          <xdr:colOff>142875</xdr:colOff>
          <xdr:row>12</xdr:row>
          <xdr:rowOff>209550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18</xdr:row>
          <xdr:rowOff>28575</xdr:rowOff>
        </xdr:from>
        <xdr:to>
          <xdr:col>2</xdr:col>
          <xdr:colOff>47625</xdr:colOff>
          <xdr:row>19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18</xdr:row>
          <xdr:rowOff>28575</xdr:rowOff>
        </xdr:from>
        <xdr:to>
          <xdr:col>8</xdr:col>
          <xdr:colOff>123825</xdr:colOff>
          <xdr:row>19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76200</xdr:colOff>
      <xdr:row>5</xdr:row>
      <xdr:rowOff>19050</xdr:rowOff>
    </xdr:from>
    <xdr:to>
      <xdr:col>47</xdr:col>
      <xdr:colOff>295275</xdr:colOff>
      <xdr:row>12</xdr:row>
      <xdr:rowOff>66675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323BA39-0FD5-45E4-9C2C-1BAC31ADAEA3}"/>
            </a:ext>
          </a:extLst>
        </xdr:cNvPr>
        <xdr:cNvSpPr txBox="1"/>
      </xdr:nvSpPr>
      <xdr:spPr>
        <a:xfrm>
          <a:off x="6438900" y="1209675"/>
          <a:ext cx="493395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füllen Sie die Allgemeinen Angaben aus.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den Antragsteller und jeden Kooperationspartner gilt ein separater Finanz- und Kostenplan).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32</xdr:col>
      <xdr:colOff>76200</xdr:colOff>
      <xdr:row>30</xdr:row>
      <xdr:rowOff>28575</xdr:rowOff>
    </xdr:from>
    <xdr:to>
      <xdr:col>47</xdr:col>
      <xdr:colOff>295275</xdr:colOff>
      <xdr:row>35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EF9D046-57D0-41E8-9143-89F876378F83}"/>
            </a:ext>
          </a:extLst>
        </xdr:cNvPr>
        <xdr:cNvSpPr txBox="1"/>
      </xdr:nvSpPr>
      <xdr:spPr>
        <a:xfrm>
          <a:off x="6438900" y="4705350"/>
          <a:ext cx="49339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Daten des Kostenplans ergeben sich aus den übrigen Tabellenblättern und errechnen sich automatisch (hier ist keine Eingabe erforderlich).</a:t>
          </a:r>
        </a:p>
        <a:p>
          <a:endParaRPr lang="de-DE" sz="1100"/>
        </a:p>
      </xdr:txBody>
    </xdr:sp>
    <xdr:clientData/>
  </xdr:twoCellAnchor>
  <xdr:twoCellAnchor>
    <xdr:from>
      <xdr:col>32</xdr:col>
      <xdr:colOff>66675</xdr:colOff>
      <xdr:row>41</xdr:row>
      <xdr:rowOff>193580</xdr:rowOff>
    </xdr:from>
    <xdr:to>
      <xdr:col>47</xdr:col>
      <xdr:colOff>295275</xdr:colOff>
      <xdr:row>49</xdr:row>
      <xdr:rowOff>139795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84C29AF9-D824-4134-9811-9D7FA1998953}"/>
            </a:ext>
          </a:extLst>
        </xdr:cNvPr>
        <xdr:cNvSpPr txBox="1"/>
      </xdr:nvSpPr>
      <xdr:spPr>
        <a:xfrm>
          <a:off x="6429375" y="6975380"/>
          <a:ext cx="4943475" cy="1460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Hinweise: 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Wie wird das Projekt bzw. der Eigenanteil finanziert?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stellen Sie die Finanzierung sowie die weiteren projektbezogene Einnahmen </a:t>
          </a:r>
          <a:b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Förderung Dritter, Sponsoring, Tagungseinnahmen) im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Finanzierungsplan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dar.</a:t>
          </a: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1</xdr:row>
      <xdr:rowOff>142876</xdr:rowOff>
    </xdr:from>
    <xdr:to>
      <xdr:col>15</xdr:col>
      <xdr:colOff>161925</xdr:colOff>
      <xdr:row>41</xdr:row>
      <xdr:rowOff>314326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9A12B6E-811C-40B4-B4AF-7F79EE2A3A03}"/>
            </a:ext>
          </a:extLst>
        </xdr:cNvPr>
        <xdr:cNvSpPr txBox="1"/>
      </xdr:nvSpPr>
      <xdr:spPr>
        <a:xfrm>
          <a:off x="7591425" y="742951"/>
          <a:ext cx="4038600" cy="843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Hinweise zur Kalkulation des Kostenplans: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nehme Sie für die Kalkulation des Kostenplans das Infoblatt „Kalkulation Förderung auf Kostenbasis“ zu Hilfe.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 nochmals die wichtigsten Eckpunkte: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Bruttoarbeitsentgelt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Bruttoarbeitsentgelt gilt das regelmäßig gezahlte monatliche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Arbeitnehmer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-Bruttoentgelt (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Grundgehalt 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 Arbeitgeberanteile zur Sozialversicherung, Sonderzahlungen, Zuschläge etc.) gemäß der Gehaltsabrechnung.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Vereinfacht kann bei einer Vollzeitstelle mit 160 Stunden/Monat bzw. 240 Arbeitstagen/Jahr gerechnet werden. Weist die Gehaltsabrechnung einen festen Stundensatz aus, ist dieser anzusetzen.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Stundensätze werden in der Regel nur bis zu einem Betrag von max. 50 €/Std. anerkannt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Gemeinkosten </a:t>
          </a:r>
          <a:b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(Bemessungsgrundlage Summe Bruttoarbeitsentgelte)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Durch die Gemeinkostenpauschale werden alle nicht in den Bruttoarbeitsentgelten enthaltenen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Personalkosten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(Arbeitgeberanteile zur Sozialversicherung, Lohnfortzahlung bei Krankheit, Sonderzahlungen, Vermögenswirksame Leistungen, Berufsgenossenschaft, Arbeitsplatzkosten inkl. EDV-Kosten und Kosten der Gebäudebewirtschaftung etc.) sowie die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Sachgemeinkosten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(Telefon- und Kopierkosten, Büro- und Kleinmaterial, allgemeine Literatur, allgemeine Verwaltungs-, Lager-, Transport-, Logistik- und Maschinenkosten etc.) abgedeckt.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Sachkosten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Vorsteuerabzugsberechtigte Fördermittelempfänger können nur die skontierte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Nettokosten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(d. h. </a:t>
          </a:r>
          <a:r>
            <a:rPr lang="de-DE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</a:t>
          </a:r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Umsatzsteuer) abrechnen. 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Aufträge an Dritte / Fremdleistungen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gelten die unter Pkt. Sachkosten aufgeführten Regelungen analog. Zusätzlich sind ggf. Werkverträge bzw. ein Angebot mit Leistungsumfang und Kostenkalkulation vorzulegen.</a:t>
          </a: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Reisekosten</a:t>
          </a: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Hierunter fallen Übernachtungskosten, Fahrtkosten etc. Vorsteuerabzugsberechtigte können nur die Nettobeträge ansetzten. .</a:t>
          </a:r>
        </a:p>
        <a:p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Fahrten mit dem PKW können mit 0,30 €/gefahrenem Kilometer abgerechnet werden.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51"/>
  <sheetViews>
    <sheetView showGridLines="0" tabSelected="1" zoomScaleNormal="100" workbookViewId="0">
      <selection activeCell="D7" sqref="D7:K7"/>
    </sheetView>
  </sheetViews>
  <sheetFormatPr baseColWidth="10" defaultColWidth="4.7109375" defaultRowHeight="12.75" x14ac:dyDescent="0.2"/>
  <cols>
    <col min="1" max="1" width="2.7109375" style="84" customWidth="1"/>
    <col min="2" max="2" width="3.140625" style="84" customWidth="1"/>
    <col min="3" max="3" width="3.42578125" style="84" customWidth="1"/>
    <col min="4" max="4" width="3" style="84" customWidth="1"/>
    <col min="5" max="31" width="2.7109375" style="84" customWidth="1"/>
    <col min="32" max="32" width="9.85546875" style="84" customWidth="1"/>
    <col min="33" max="54" width="4.7109375" style="84"/>
    <col min="55" max="55" width="5.140625" style="84" customWidth="1"/>
    <col min="56" max="16384" width="4.7109375" style="84"/>
  </cols>
  <sheetData>
    <row r="1" spans="1:31" ht="39" customHeight="1" x14ac:dyDescent="0.2">
      <c r="A1" s="159" t="s">
        <v>36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31" ht="12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ht="15.75" x14ac:dyDescent="0.25">
      <c r="A3" s="167" t="s">
        <v>35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</row>
    <row r="4" spans="1:31" ht="12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1" ht="15" x14ac:dyDescent="0.25">
      <c r="A5" s="168" t="s">
        <v>34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</row>
    <row r="6" spans="1:31" ht="11.25" customHeight="1" x14ac:dyDescent="0.2">
      <c r="A6" s="87"/>
      <c r="B6" s="88" t="s">
        <v>24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1" ht="17.25" customHeight="1" x14ac:dyDescent="0.2">
      <c r="A7" s="91"/>
      <c r="B7" s="171" t="s">
        <v>25</v>
      </c>
      <c r="C7" s="172"/>
      <c r="D7" s="173" t="s">
        <v>53</v>
      </c>
      <c r="E7" s="173"/>
      <c r="F7" s="173"/>
      <c r="G7" s="173"/>
      <c r="H7" s="173"/>
      <c r="I7" s="173"/>
      <c r="J7" s="173"/>
      <c r="K7" s="174"/>
      <c r="L7" s="92"/>
      <c r="M7" s="93" t="s">
        <v>29</v>
      </c>
      <c r="N7" s="92"/>
      <c r="O7" s="92"/>
      <c r="P7" s="94"/>
      <c r="Q7" s="92"/>
      <c r="V7" s="175" t="s">
        <v>49</v>
      </c>
      <c r="W7" s="175"/>
      <c r="X7" s="175"/>
      <c r="Y7" s="175"/>
      <c r="Z7" s="175"/>
      <c r="AA7" s="95" t="s">
        <v>28</v>
      </c>
      <c r="AD7" s="92"/>
      <c r="AE7" s="96"/>
    </row>
    <row r="8" spans="1:31" ht="12" customHeight="1" x14ac:dyDescent="0.2">
      <c r="A8" s="91"/>
      <c r="B8" s="178" t="s">
        <v>30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92"/>
      <c r="N8" s="92"/>
      <c r="O8" s="98"/>
      <c r="P8" s="94"/>
      <c r="Q8" s="92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6"/>
    </row>
    <row r="9" spans="1:31" ht="15" customHeight="1" x14ac:dyDescent="0.2">
      <c r="A9" s="91"/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96"/>
    </row>
    <row r="10" spans="1:31" ht="14.25" customHeight="1" x14ac:dyDescent="0.2">
      <c r="A10" s="91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96"/>
    </row>
    <row r="11" spans="1:31" ht="6" customHeight="1" x14ac:dyDescent="0.2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</row>
    <row r="12" spans="1:31" ht="5.25" customHeight="1" x14ac:dyDescent="0.2">
      <c r="B12" s="102"/>
      <c r="C12" s="102"/>
      <c r="D12" s="102"/>
    </row>
    <row r="13" spans="1:31" ht="18.75" customHeight="1" x14ac:dyDescent="0.2">
      <c r="A13" s="160" t="s">
        <v>41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2"/>
    </row>
    <row r="14" spans="1:31" ht="6" customHeight="1" x14ac:dyDescent="0.2">
      <c r="B14" s="102"/>
      <c r="C14" s="102"/>
      <c r="D14" s="102"/>
    </row>
    <row r="15" spans="1:31" ht="6" customHeight="1" x14ac:dyDescent="0.2">
      <c r="A15" s="87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90"/>
    </row>
    <row r="16" spans="1:31" ht="11.25" customHeight="1" x14ac:dyDescent="0.2">
      <c r="A16" s="91"/>
      <c r="B16" s="163" t="s">
        <v>33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5"/>
    </row>
    <row r="17" spans="1:38" ht="15" customHeight="1" x14ac:dyDescent="0.2">
      <c r="A17" s="91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03"/>
    </row>
    <row r="18" spans="1:38" ht="15" customHeight="1" x14ac:dyDescent="0.2">
      <c r="A18" s="91"/>
      <c r="B18" s="117" t="s">
        <v>61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03"/>
    </row>
    <row r="19" spans="1:38" ht="15" customHeight="1" x14ac:dyDescent="0.2">
      <c r="A19" s="91"/>
      <c r="B19" s="117"/>
      <c r="C19" s="118" t="s">
        <v>59</v>
      </c>
      <c r="D19" s="117"/>
      <c r="E19" s="117"/>
      <c r="F19" s="117"/>
      <c r="G19" s="117"/>
      <c r="H19" s="117"/>
      <c r="I19" s="117"/>
      <c r="J19" s="117" t="s">
        <v>60</v>
      </c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03"/>
    </row>
    <row r="20" spans="1:38" ht="7.5" customHeight="1" x14ac:dyDescent="0.2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1"/>
    </row>
    <row r="21" spans="1:38" ht="3.75" customHeight="1" x14ac:dyDescent="0.2">
      <c r="A21" s="87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90"/>
      <c r="AF21" s="92"/>
    </row>
    <row r="22" spans="1:38" s="107" customFormat="1" ht="10.5" customHeight="1" x14ac:dyDescent="0.2">
      <c r="A22" s="91"/>
      <c r="B22" s="104" t="s">
        <v>42</v>
      </c>
      <c r="C22" s="104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6"/>
    </row>
    <row r="23" spans="1:38" ht="15" customHeight="1" x14ac:dyDescent="0.2">
      <c r="A23" s="91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03"/>
    </row>
    <row r="24" spans="1:38" ht="8.25" customHeight="1" x14ac:dyDescent="0.2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</row>
    <row r="25" spans="1:38" ht="3.75" customHeight="1" x14ac:dyDescent="0.2">
      <c r="A25" s="87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90"/>
    </row>
    <row r="26" spans="1:38" s="107" customFormat="1" ht="10.5" customHeight="1" x14ac:dyDescent="0.2">
      <c r="A26" s="91"/>
      <c r="B26" s="97" t="s">
        <v>26</v>
      </c>
      <c r="C26" s="97"/>
      <c r="D26" s="97"/>
      <c r="E26" s="97"/>
      <c r="F26" s="97"/>
      <c r="G26" s="97"/>
      <c r="H26" s="97"/>
      <c r="I26" s="97"/>
      <c r="J26" s="97"/>
      <c r="K26" s="97"/>
      <c r="L26" s="97" t="s">
        <v>27</v>
      </c>
      <c r="M26" s="97"/>
      <c r="N26" s="97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6"/>
    </row>
    <row r="27" spans="1:38" ht="15" customHeight="1" x14ac:dyDescent="0.2">
      <c r="A27" s="91"/>
      <c r="B27" s="177"/>
      <c r="C27" s="177"/>
      <c r="D27" s="177"/>
      <c r="E27" s="177"/>
      <c r="F27" s="177"/>
      <c r="G27" s="177"/>
      <c r="H27" s="177"/>
      <c r="I27" s="177"/>
      <c r="J27" s="177"/>
      <c r="K27" s="36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03"/>
    </row>
    <row r="28" spans="1:38" ht="3.75" customHeight="1" x14ac:dyDescent="0.2">
      <c r="A28" s="99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1"/>
    </row>
    <row r="30" spans="1:38" ht="15.75" thickBot="1" x14ac:dyDescent="0.3">
      <c r="A30" s="168" t="s">
        <v>37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</row>
    <row r="31" spans="1:38" s="102" customFormat="1" ht="15" x14ac:dyDescent="0.2">
      <c r="A31" s="141" t="s">
        <v>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35" t="s">
        <v>10</v>
      </c>
      <c r="Y31" s="136"/>
      <c r="Z31" s="136"/>
      <c r="AA31" s="136"/>
      <c r="AB31" s="136"/>
      <c r="AC31" s="136"/>
      <c r="AD31" s="136"/>
      <c r="AE31" s="137"/>
      <c r="AL31" s="110"/>
    </row>
    <row r="32" spans="1:38" s="102" customFormat="1" ht="15" x14ac:dyDescent="0.2">
      <c r="A32" s="133" t="s">
        <v>6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8">
        <f>+KP_Kostenbasis!H43</f>
        <v>0</v>
      </c>
      <c r="Y32" s="139"/>
      <c r="Z32" s="139"/>
      <c r="AA32" s="139"/>
      <c r="AB32" s="139"/>
      <c r="AC32" s="139"/>
      <c r="AD32" s="139"/>
      <c r="AE32" s="140"/>
    </row>
    <row r="33" spans="1:38" s="102" customFormat="1" ht="15" x14ac:dyDescent="0.2">
      <c r="A33" s="81" t="s">
        <v>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188">
        <f>+KP_Kostenbasis!G18+KP_Kostenbasis!G19</f>
        <v>0</v>
      </c>
      <c r="T33" s="189"/>
      <c r="U33" s="189"/>
      <c r="V33" s="189"/>
      <c r="W33" s="189"/>
      <c r="X33" s="130">
        <f>VALUE(KP_Kostenbasis!H44)</f>
        <v>0</v>
      </c>
      <c r="Y33" s="131"/>
      <c r="Z33" s="131"/>
      <c r="AA33" s="131"/>
      <c r="AB33" s="131"/>
      <c r="AC33" s="131"/>
      <c r="AD33" s="131"/>
      <c r="AE33" s="132"/>
    </row>
    <row r="34" spans="1:38" s="102" customFormat="1" ht="15" x14ac:dyDescent="0.2">
      <c r="A34" s="169" t="s">
        <v>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30">
        <f>+KP_Kostenbasis!H45</f>
        <v>0</v>
      </c>
      <c r="Y34" s="131"/>
      <c r="Z34" s="131"/>
      <c r="AA34" s="131"/>
      <c r="AB34" s="131"/>
      <c r="AC34" s="131"/>
      <c r="AD34" s="131"/>
      <c r="AE34" s="132"/>
    </row>
    <row r="35" spans="1:38" s="102" customFormat="1" ht="15" x14ac:dyDescent="0.2">
      <c r="A35" s="169" t="s">
        <v>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30">
        <f>+KP_Kostenbasis!H46</f>
        <v>0</v>
      </c>
      <c r="Y35" s="131"/>
      <c r="Z35" s="131"/>
      <c r="AA35" s="131"/>
      <c r="AB35" s="131"/>
      <c r="AC35" s="131"/>
      <c r="AD35" s="131"/>
      <c r="AE35" s="132"/>
    </row>
    <row r="36" spans="1:38" s="102" customFormat="1" ht="15" x14ac:dyDescent="0.2">
      <c r="A36" s="199" t="s">
        <v>1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130">
        <f>+KP_Kostenbasis!H47</f>
        <v>0</v>
      </c>
      <c r="Y36" s="131"/>
      <c r="Z36" s="131"/>
      <c r="AA36" s="131"/>
      <c r="AB36" s="131"/>
      <c r="AC36" s="131"/>
      <c r="AD36" s="131"/>
      <c r="AE36" s="132"/>
    </row>
    <row r="37" spans="1:38" s="102" customFormat="1" ht="15" x14ac:dyDescent="0.2">
      <c r="A37" s="201" t="s">
        <v>2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185">
        <f>+X32+X33+X34+X35+X36</f>
        <v>0</v>
      </c>
      <c r="Y37" s="186"/>
      <c r="Z37" s="186"/>
      <c r="AA37" s="186"/>
      <c r="AB37" s="186"/>
      <c r="AC37" s="186"/>
      <c r="AD37" s="186"/>
      <c r="AE37" s="187"/>
      <c r="AF37" s="111"/>
      <c r="AG37" s="111"/>
      <c r="AH37" s="111"/>
      <c r="AI37" s="111"/>
      <c r="AJ37" s="111"/>
      <c r="AK37" s="111"/>
      <c r="AL37" s="111"/>
    </row>
    <row r="38" spans="1:38" s="102" customFormat="1" ht="15" x14ac:dyDescent="0.2">
      <c r="A38" s="148" t="s">
        <v>32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50">
        <f>VALUE(KP_Kostenbasis!H49)</f>
        <v>0</v>
      </c>
      <c r="Y38" s="151"/>
      <c r="Z38" s="151"/>
      <c r="AA38" s="151"/>
      <c r="AB38" s="151"/>
      <c r="AC38" s="151"/>
      <c r="AD38" s="151"/>
      <c r="AE38" s="152"/>
      <c r="AF38" s="112"/>
    </row>
    <row r="39" spans="1:38" s="102" customFormat="1" ht="15" x14ac:dyDescent="0.2">
      <c r="A39" s="195" t="s">
        <v>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53">
        <f>VALUE(KP_Kostenbasis!H50)</f>
        <v>0</v>
      </c>
      <c r="Y39" s="154"/>
      <c r="Z39" s="154"/>
      <c r="AA39" s="154"/>
      <c r="AB39" s="154"/>
      <c r="AC39" s="154"/>
      <c r="AD39" s="154"/>
      <c r="AE39" s="155"/>
      <c r="AF39" s="112"/>
    </row>
    <row r="40" spans="1:38" s="102" customFormat="1" ht="15.75" thickBot="1" x14ac:dyDescent="0.25">
      <c r="A40" s="143" t="s">
        <v>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24" t="str">
        <f>IF(ISERROR(X38/X37),"",X38/X37)</f>
        <v/>
      </c>
      <c r="Y40" s="125"/>
      <c r="Z40" s="125"/>
      <c r="AA40" s="125"/>
      <c r="AB40" s="125"/>
      <c r="AC40" s="125"/>
      <c r="AD40" s="125"/>
      <c r="AE40" s="126"/>
    </row>
    <row r="41" spans="1:38" s="102" customFormat="1" ht="15" x14ac:dyDescent="0.2">
      <c r="A41" s="8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8" s="102" customFormat="1" ht="15.75" thickBot="1" x14ac:dyDescent="0.3">
      <c r="A42" s="129" t="s">
        <v>38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</row>
    <row r="43" spans="1:38" s="102" customFormat="1" ht="15" x14ac:dyDescent="0.2">
      <c r="A43" s="127" t="s">
        <v>12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45" t="s">
        <v>11</v>
      </c>
      <c r="Y43" s="146"/>
      <c r="Z43" s="146"/>
      <c r="AA43" s="146"/>
      <c r="AB43" s="146"/>
      <c r="AC43" s="146"/>
      <c r="AD43" s="146"/>
      <c r="AE43" s="147"/>
    </row>
    <row r="44" spans="1:38" s="102" customFormat="1" ht="15" x14ac:dyDescent="0.2">
      <c r="A44" s="148" t="s">
        <v>32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56">
        <f>+X38</f>
        <v>0</v>
      </c>
      <c r="Y44" s="157"/>
      <c r="Z44" s="157"/>
      <c r="AA44" s="157"/>
      <c r="AB44" s="157"/>
      <c r="AC44" s="157"/>
      <c r="AD44" s="157"/>
      <c r="AE44" s="158"/>
    </row>
    <row r="45" spans="1:38" ht="15" x14ac:dyDescent="0.2">
      <c r="A45" s="122" t="s">
        <v>15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19"/>
      <c r="Y45" s="120"/>
      <c r="Z45" s="120"/>
      <c r="AA45" s="120"/>
      <c r="AB45" s="120"/>
      <c r="AC45" s="120"/>
      <c r="AD45" s="120"/>
      <c r="AE45" s="121"/>
    </row>
    <row r="46" spans="1:38" ht="15" x14ac:dyDescent="0.2">
      <c r="A46" s="122" t="s">
        <v>31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19">
        <v>0</v>
      </c>
      <c r="Y46" s="120"/>
      <c r="Z46" s="120"/>
      <c r="AA46" s="120"/>
      <c r="AB46" s="120"/>
      <c r="AC46" s="120"/>
      <c r="AD46" s="120"/>
      <c r="AE46" s="121"/>
    </row>
    <row r="47" spans="1:38" ht="15" x14ac:dyDescent="0.2">
      <c r="A47" s="197" t="s">
        <v>46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19">
        <v>0</v>
      </c>
      <c r="Y47" s="120"/>
      <c r="Z47" s="120"/>
      <c r="AA47" s="120"/>
      <c r="AB47" s="120"/>
      <c r="AC47" s="120"/>
      <c r="AD47" s="120"/>
      <c r="AE47" s="121"/>
    </row>
    <row r="48" spans="1:38" ht="15.75" thickBot="1" x14ac:dyDescent="0.25">
      <c r="A48" s="193" t="s">
        <v>2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0">
        <f>SUM(X44:AE47)</f>
        <v>0</v>
      </c>
      <c r="Y48" s="191"/>
      <c r="Z48" s="191"/>
      <c r="AA48" s="191"/>
      <c r="AB48" s="191"/>
      <c r="AC48" s="191"/>
      <c r="AD48" s="191"/>
      <c r="AE48" s="192"/>
    </row>
    <row r="50" spans="1:31" x14ac:dyDescent="0.2">
      <c r="AE50" s="113"/>
    </row>
    <row r="51" spans="1:31" ht="26.25" customHeight="1" x14ac:dyDescent="0.2">
      <c r="A51" s="182" t="s">
        <v>47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4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B18:B19 B23 F7:K7 D7 B17" name="Bereich1_1"/>
  </protectedRanges>
  <mergeCells count="50">
    <mergeCell ref="A51:AE51"/>
    <mergeCell ref="X34:AE34"/>
    <mergeCell ref="X37:AE37"/>
    <mergeCell ref="A35:W35"/>
    <mergeCell ref="S33:W33"/>
    <mergeCell ref="X48:AE48"/>
    <mergeCell ref="A48:W48"/>
    <mergeCell ref="A39:W39"/>
    <mergeCell ref="X47:AE47"/>
    <mergeCell ref="X46:AE46"/>
    <mergeCell ref="A47:W47"/>
    <mergeCell ref="A36:W36"/>
    <mergeCell ref="A37:W37"/>
    <mergeCell ref="B23:AD23"/>
    <mergeCell ref="A30:AE30"/>
    <mergeCell ref="B27:J27"/>
    <mergeCell ref="B8:L8"/>
    <mergeCell ref="B9:AD10"/>
    <mergeCell ref="L27:AD27"/>
    <mergeCell ref="X38:AE38"/>
    <mergeCell ref="X39:AE39"/>
    <mergeCell ref="X44:AE44"/>
    <mergeCell ref="A1:AE1"/>
    <mergeCell ref="A38:W38"/>
    <mergeCell ref="A13:AE13"/>
    <mergeCell ref="B16:L16"/>
    <mergeCell ref="M16:AE16"/>
    <mergeCell ref="B17:AD17"/>
    <mergeCell ref="X36:AE36"/>
    <mergeCell ref="A3:AE3"/>
    <mergeCell ref="A5:AE5"/>
    <mergeCell ref="A34:W34"/>
    <mergeCell ref="B7:C7"/>
    <mergeCell ref="D7:K7"/>
    <mergeCell ref="V7:Z7"/>
    <mergeCell ref="X35:AE35"/>
    <mergeCell ref="A32:W32"/>
    <mergeCell ref="X31:AE31"/>
    <mergeCell ref="X32:AE32"/>
    <mergeCell ref="X33:AE33"/>
    <mergeCell ref="A31:W31"/>
    <mergeCell ref="X45:AE45"/>
    <mergeCell ref="A46:W46"/>
    <mergeCell ref="A45:W45"/>
    <mergeCell ref="X40:AE40"/>
    <mergeCell ref="A43:W43"/>
    <mergeCell ref="A42:AE42"/>
    <mergeCell ref="A40:W40"/>
    <mergeCell ref="X43:AE43"/>
    <mergeCell ref="A44:W44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&amp;L&amp;8 Stand 06/2015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2</xdr:col>
                    <xdr:colOff>76200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15</xdr:col>
                    <xdr:colOff>38100</xdr:colOff>
                    <xdr:row>12</xdr:row>
                    <xdr:rowOff>9525</xdr:rowOff>
                  </from>
                  <to>
                    <xdr:col>16</xdr:col>
                    <xdr:colOff>142875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18</xdr:row>
                    <xdr:rowOff>28575</xdr:rowOff>
                  </from>
                  <to>
                    <xdr:col>2</xdr:col>
                    <xdr:colOff>47625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18</xdr:row>
                    <xdr:rowOff>28575</xdr:rowOff>
                  </from>
                  <to>
                    <xdr:col>8</xdr:col>
                    <xdr:colOff>123825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H57"/>
  <sheetViews>
    <sheetView showGridLines="0" zoomScaleNormal="100" zoomScaleSheetLayoutView="90" workbookViewId="0">
      <selection activeCell="R17" sqref="R17"/>
    </sheetView>
  </sheetViews>
  <sheetFormatPr baseColWidth="10" defaultColWidth="11.42578125" defaultRowHeight="14.25" outlineLevelRow="1" x14ac:dyDescent="0.2"/>
  <cols>
    <col min="1" max="1" width="19.28515625" style="2" customWidth="1"/>
    <col min="2" max="2" width="3" style="2" customWidth="1"/>
    <col min="3" max="3" width="5.7109375" style="2" customWidth="1"/>
    <col min="4" max="4" width="20.140625" style="2" customWidth="1"/>
    <col min="5" max="5" width="13.7109375" style="2" bestFit="1" customWidth="1"/>
    <col min="6" max="6" width="11.28515625" style="2" customWidth="1"/>
    <col min="7" max="7" width="13.140625" style="2" customWidth="1"/>
    <col min="8" max="8" width="13.85546875" style="1" customWidth="1"/>
    <col min="9" max="9" width="3.28515625" style="1" customWidth="1"/>
    <col min="10" max="16384" width="11.42578125" style="1"/>
  </cols>
  <sheetData>
    <row r="1" spans="1:34" s="34" customFormat="1" ht="47.25" customHeight="1" x14ac:dyDescent="0.2">
      <c r="A1" s="215" t="s">
        <v>48</v>
      </c>
      <c r="B1" s="215"/>
      <c r="C1" s="215"/>
      <c r="D1" s="215"/>
      <c r="E1" s="215"/>
      <c r="F1" s="215"/>
      <c r="G1" s="215"/>
      <c r="H1" s="215"/>
    </row>
    <row r="2" spans="1:34" s="34" customFormat="1" ht="12" customHeight="1" x14ac:dyDescent="0.25">
      <c r="A2" s="37"/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4" s="34" customFormat="1" ht="15.75" x14ac:dyDescent="0.25">
      <c r="A3" s="219" t="s">
        <v>45</v>
      </c>
      <c r="B3" s="219"/>
      <c r="C3" s="219"/>
      <c r="D3" s="219"/>
      <c r="E3" s="219"/>
      <c r="F3" s="219"/>
      <c r="G3" s="219"/>
      <c r="H3" s="21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s="34" customFormat="1" ht="12" customHeight="1" x14ac:dyDescent="0.25">
      <c r="A4" s="37"/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ht="15.75" outlineLevel="1" x14ac:dyDescent="0.25">
      <c r="A5" s="58" t="s">
        <v>24</v>
      </c>
      <c r="B5" s="58"/>
      <c r="C5" s="80" t="str">
        <f>+Übersicht!D7</f>
        <v>3XXXX/01</v>
      </c>
      <c r="D5" s="80"/>
      <c r="E5" s="42"/>
      <c r="F5" s="42"/>
      <c r="G5" s="42"/>
      <c r="H5" s="42"/>
      <c r="I5" s="4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15.75" outlineLevel="1" x14ac:dyDescent="0.25">
      <c r="A6" s="58" t="s">
        <v>44</v>
      </c>
      <c r="B6" s="58"/>
      <c r="C6" s="58" t="str">
        <f>IF(Übersicht!B17="","",Übersicht!B17)</f>
        <v/>
      </c>
      <c r="D6" s="58"/>
      <c r="E6" s="42"/>
      <c r="F6" s="42"/>
      <c r="G6" s="42"/>
      <c r="H6" s="42"/>
      <c r="I6" s="4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outlineLevel="1" x14ac:dyDescent="0.25">
      <c r="A7" s="59" t="s">
        <v>39</v>
      </c>
      <c r="B7" s="59"/>
      <c r="C7" s="80" t="str">
        <f>+Übersicht!V7</f>
        <v>MM</v>
      </c>
      <c r="D7" s="58" t="s">
        <v>28</v>
      </c>
      <c r="E7" s="43"/>
      <c r="F7" s="43"/>
      <c r="G7" s="43"/>
      <c r="H7" s="43"/>
      <c r="I7" s="4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 ht="15.75" x14ac:dyDescent="0.25">
      <c r="A8" s="39"/>
      <c r="B8" s="39"/>
      <c r="C8" s="39"/>
      <c r="D8" s="39"/>
      <c r="E8" s="39"/>
      <c r="F8" s="39"/>
      <c r="G8" s="40"/>
      <c r="H8" s="41"/>
      <c r="I8" s="4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4" ht="15.75" outlineLevel="1" thickBot="1" x14ac:dyDescent="0.25">
      <c r="A9" s="216" t="s">
        <v>40</v>
      </c>
      <c r="B9" s="216"/>
      <c r="C9" s="216"/>
      <c r="D9" s="216"/>
      <c r="E9" s="216"/>
      <c r="F9" s="216"/>
      <c r="G9" s="216"/>
      <c r="H9" s="216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4" ht="15" outlineLevel="1" x14ac:dyDescent="0.25">
      <c r="A10" s="232"/>
      <c r="B10" s="233"/>
      <c r="C10" s="233"/>
      <c r="D10" s="234"/>
      <c r="E10" s="224" t="s">
        <v>57</v>
      </c>
      <c r="F10" s="226" t="s">
        <v>58</v>
      </c>
      <c r="G10" s="228" t="s">
        <v>56</v>
      </c>
      <c r="H10" s="230" t="s">
        <v>50</v>
      </c>
      <c r="I10" s="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4" ht="29.25" customHeight="1" outlineLevel="1" x14ac:dyDescent="0.25">
      <c r="A11" s="235"/>
      <c r="B11" s="236"/>
      <c r="C11" s="236"/>
      <c r="D11" s="237"/>
      <c r="E11" s="225"/>
      <c r="F11" s="227"/>
      <c r="G11" s="229"/>
      <c r="H11" s="231"/>
      <c r="I11" s="18"/>
    </row>
    <row r="12" spans="1:34" ht="15" customHeight="1" outlineLevel="1" x14ac:dyDescent="0.25">
      <c r="A12" s="238" t="s">
        <v>13</v>
      </c>
      <c r="B12" s="239"/>
      <c r="C12" s="239"/>
      <c r="D12" s="240"/>
      <c r="E12" s="25"/>
      <c r="F12" s="24" t="s">
        <v>17</v>
      </c>
      <c r="G12" s="28" t="s">
        <v>18</v>
      </c>
      <c r="H12" s="9"/>
      <c r="I12" s="11"/>
    </row>
    <row r="13" spans="1:34" ht="28.5" customHeight="1" outlineLevel="1" x14ac:dyDescent="0.25">
      <c r="A13" s="241" t="s">
        <v>43</v>
      </c>
      <c r="B13" s="242"/>
      <c r="C13" s="242"/>
      <c r="D13" s="243"/>
      <c r="E13" s="44">
        <v>0</v>
      </c>
      <c r="F13" s="26">
        <f>ROUND(E13/160,2)</f>
        <v>0</v>
      </c>
      <c r="G13" s="46">
        <v>0</v>
      </c>
      <c r="H13" s="29">
        <f>ROUND(F13*G13,-0.5)</f>
        <v>0</v>
      </c>
      <c r="I13" s="12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4" ht="30" customHeight="1" x14ac:dyDescent="0.25">
      <c r="A14" s="241" t="s">
        <v>43</v>
      </c>
      <c r="B14" s="242"/>
      <c r="C14" s="242"/>
      <c r="D14" s="243"/>
      <c r="E14" s="44">
        <v>0</v>
      </c>
      <c r="F14" s="26">
        <f>ROUND(E14/160,2)</f>
        <v>0</v>
      </c>
      <c r="G14" s="46">
        <v>0</v>
      </c>
      <c r="H14" s="29">
        <f>ROUND(F14*G14,-0.5)</f>
        <v>0</v>
      </c>
      <c r="I14" s="12"/>
      <c r="P14" s="4"/>
      <c r="Q14" s="4"/>
    </row>
    <row r="15" spans="1:34" ht="32.25" customHeight="1" x14ac:dyDescent="0.25">
      <c r="A15" s="244" t="s">
        <v>43</v>
      </c>
      <c r="B15" s="245"/>
      <c r="C15" s="245"/>
      <c r="D15" s="246"/>
      <c r="E15" s="45">
        <v>0</v>
      </c>
      <c r="F15" s="27">
        <f>ROUND(E15/160,2)</f>
        <v>0</v>
      </c>
      <c r="G15" s="47">
        <v>0</v>
      </c>
      <c r="H15" s="29">
        <f>ROUND(F15*G15,-0.5)</f>
        <v>0</v>
      </c>
      <c r="I15" s="12"/>
      <c r="P15" s="4"/>
      <c r="Q15" s="4"/>
    </row>
    <row r="16" spans="1:34" ht="15" outlineLevel="1" x14ac:dyDescent="0.25">
      <c r="A16" s="247"/>
      <c r="B16" s="248"/>
      <c r="C16" s="248"/>
      <c r="D16" s="248"/>
      <c r="E16" s="248"/>
      <c r="F16" s="248"/>
      <c r="G16" s="248"/>
      <c r="H16" s="30">
        <f>SUM(H13:H15)</f>
        <v>0</v>
      </c>
      <c r="I16" s="13"/>
    </row>
    <row r="17" spans="1:9" ht="15" outlineLevel="1" x14ac:dyDescent="0.25">
      <c r="A17" s="217" t="s">
        <v>14</v>
      </c>
      <c r="B17" s="218"/>
      <c r="C17" s="218"/>
      <c r="D17" s="218"/>
      <c r="E17" s="218"/>
      <c r="F17" s="218"/>
      <c r="G17" s="218"/>
      <c r="H17" s="31"/>
      <c r="I17" s="13"/>
    </row>
    <row r="18" spans="1:9" outlineLevel="1" x14ac:dyDescent="0.2">
      <c r="A18" s="222" t="s">
        <v>54</v>
      </c>
      <c r="B18" s="223"/>
      <c r="C18" s="223"/>
      <c r="D18" s="223"/>
      <c r="E18" s="223"/>
      <c r="F18" s="223"/>
      <c r="G18" s="48">
        <v>0</v>
      </c>
      <c r="H18" s="32">
        <f>VALUE(H16)*G18</f>
        <v>0</v>
      </c>
      <c r="I18" s="12"/>
    </row>
    <row r="19" spans="1:9" x14ac:dyDescent="0.2">
      <c r="A19" s="222" t="s">
        <v>55</v>
      </c>
      <c r="B19" s="223"/>
      <c r="C19" s="223"/>
      <c r="D19" s="223"/>
      <c r="E19" s="223"/>
      <c r="F19" s="223"/>
      <c r="G19" s="48">
        <v>0</v>
      </c>
      <c r="H19" s="32">
        <f>VALUE(H16)*G19</f>
        <v>0</v>
      </c>
      <c r="I19" s="12"/>
    </row>
    <row r="20" spans="1:9" ht="15" x14ac:dyDescent="0.25">
      <c r="A20" s="222"/>
      <c r="B20" s="223"/>
      <c r="C20" s="223"/>
      <c r="D20" s="223"/>
      <c r="E20" s="223"/>
      <c r="F20" s="223"/>
      <c r="G20" s="223"/>
      <c r="H20" s="30">
        <f>ROUND((H18+H19),-0.5)</f>
        <v>0</v>
      </c>
      <c r="I20" s="13"/>
    </row>
    <row r="21" spans="1:9" ht="15" x14ac:dyDescent="0.25">
      <c r="A21" s="217" t="s">
        <v>19</v>
      </c>
      <c r="B21" s="218"/>
      <c r="C21" s="218"/>
      <c r="D21" s="218"/>
      <c r="E21" s="218"/>
      <c r="F21" s="218"/>
      <c r="G21" s="218"/>
      <c r="H21" s="31"/>
      <c r="I21" s="13"/>
    </row>
    <row r="22" spans="1:9" x14ac:dyDescent="0.2">
      <c r="A22" s="206" t="s">
        <v>52</v>
      </c>
      <c r="B22" s="207"/>
      <c r="C22" s="207"/>
      <c r="D22" s="207"/>
      <c r="E22" s="207"/>
      <c r="F22" s="207"/>
      <c r="G22" s="207"/>
      <c r="H22" s="49">
        <v>0</v>
      </c>
      <c r="I22" s="12"/>
    </row>
    <row r="23" spans="1:9" ht="14.25" customHeight="1" x14ac:dyDescent="0.2">
      <c r="A23" s="206" t="s">
        <v>52</v>
      </c>
      <c r="B23" s="207"/>
      <c r="C23" s="207"/>
      <c r="D23" s="207"/>
      <c r="E23" s="207"/>
      <c r="F23" s="207"/>
      <c r="G23" s="207"/>
      <c r="H23" s="49">
        <v>0</v>
      </c>
      <c r="I23" s="12"/>
    </row>
    <row r="24" spans="1:9" ht="14.25" customHeight="1" x14ac:dyDescent="0.2">
      <c r="A24" s="206" t="s">
        <v>52</v>
      </c>
      <c r="B24" s="207"/>
      <c r="C24" s="207"/>
      <c r="D24" s="207"/>
      <c r="E24" s="207"/>
      <c r="F24" s="207"/>
      <c r="G24" s="207"/>
      <c r="H24" s="49">
        <v>0</v>
      </c>
      <c r="I24" s="12"/>
    </row>
    <row r="25" spans="1:9" ht="14.25" customHeight="1" x14ac:dyDescent="0.2">
      <c r="A25" s="206" t="s">
        <v>52</v>
      </c>
      <c r="B25" s="207"/>
      <c r="C25" s="207"/>
      <c r="D25" s="207"/>
      <c r="E25" s="207"/>
      <c r="F25" s="207"/>
      <c r="G25" s="207"/>
      <c r="H25" s="49">
        <v>0</v>
      </c>
      <c r="I25" s="12"/>
    </row>
    <row r="26" spans="1:9" ht="14.25" customHeight="1" x14ac:dyDescent="0.2">
      <c r="A26" s="206" t="s">
        <v>52</v>
      </c>
      <c r="B26" s="207"/>
      <c r="C26" s="207"/>
      <c r="D26" s="207"/>
      <c r="E26" s="207"/>
      <c r="F26" s="207"/>
      <c r="G26" s="207"/>
      <c r="H26" s="49">
        <v>0</v>
      </c>
      <c r="I26" s="12"/>
    </row>
    <row r="27" spans="1:9" ht="15" x14ac:dyDescent="0.25">
      <c r="A27" s="222"/>
      <c r="B27" s="223"/>
      <c r="C27" s="223"/>
      <c r="D27" s="223"/>
      <c r="E27" s="223"/>
      <c r="F27" s="223"/>
      <c r="G27" s="223"/>
      <c r="H27" s="30">
        <f>SUM(H22:H26)</f>
        <v>0</v>
      </c>
      <c r="I27" s="13"/>
    </row>
    <row r="28" spans="1:9" ht="15" x14ac:dyDescent="0.25">
      <c r="A28" s="217" t="s">
        <v>20</v>
      </c>
      <c r="B28" s="218"/>
      <c r="C28" s="218"/>
      <c r="D28" s="218"/>
      <c r="E28" s="218"/>
      <c r="F28" s="218"/>
      <c r="G28" s="218"/>
      <c r="H28" s="31"/>
      <c r="I28" s="13"/>
    </row>
    <row r="29" spans="1:9" ht="15" customHeight="1" x14ac:dyDescent="0.2">
      <c r="A29" s="206" t="s">
        <v>52</v>
      </c>
      <c r="B29" s="207"/>
      <c r="C29" s="207"/>
      <c r="D29" s="207"/>
      <c r="E29" s="207"/>
      <c r="F29" s="207"/>
      <c r="G29" s="207"/>
      <c r="H29" s="49">
        <v>0</v>
      </c>
      <c r="I29" s="12"/>
    </row>
    <row r="30" spans="1:9" ht="14.25" customHeight="1" x14ac:dyDescent="0.2">
      <c r="A30" s="206" t="s">
        <v>52</v>
      </c>
      <c r="B30" s="207"/>
      <c r="C30" s="207"/>
      <c r="D30" s="207"/>
      <c r="E30" s="207"/>
      <c r="F30" s="207"/>
      <c r="G30" s="207"/>
      <c r="H30" s="49">
        <v>0</v>
      </c>
      <c r="I30" s="12"/>
    </row>
    <row r="31" spans="1:9" ht="14.25" customHeight="1" x14ac:dyDescent="0.2">
      <c r="A31" s="206" t="s">
        <v>52</v>
      </c>
      <c r="B31" s="207"/>
      <c r="C31" s="207"/>
      <c r="D31" s="207"/>
      <c r="E31" s="207"/>
      <c r="F31" s="207"/>
      <c r="G31" s="207"/>
      <c r="H31" s="49">
        <v>0</v>
      </c>
      <c r="I31" s="12"/>
    </row>
    <row r="32" spans="1:9" ht="15" x14ac:dyDescent="0.25">
      <c r="A32" s="222"/>
      <c r="B32" s="223"/>
      <c r="C32" s="223"/>
      <c r="D32" s="223"/>
      <c r="E32" s="223"/>
      <c r="F32" s="223"/>
      <c r="G32" s="223"/>
      <c r="H32" s="30">
        <f>SUM(H29:H31)</f>
        <v>0</v>
      </c>
      <c r="I32" s="13"/>
    </row>
    <row r="33" spans="1:10" ht="15" x14ac:dyDescent="0.25">
      <c r="A33" s="217" t="s">
        <v>21</v>
      </c>
      <c r="B33" s="218"/>
      <c r="C33" s="218"/>
      <c r="D33" s="218"/>
      <c r="E33" s="218"/>
      <c r="F33" s="218"/>
      <c r="G33" s="218"/>
      <c r="H33" s="32"/>
      <c r="I33" s="12"/>
    </row>
    <row r="34" spans="1:10" ht="14.25" customHeight="1" x14ac:dyDescent="0.2">
      <c r="A34" s="206" t="s">
        <v>52</v>
      </c>
      <c r="B34" s="207"/>
      <c r="C34" s="207"/>
      <c r="D34" s="207"/>
      <c r="E34" s="207"/>
      <c r="F34" s="207"/>
      <c r="G34" s="207"/>
      <c r="H34" s="49">
        <v>0</v>
      </c>
      <c r="I34" s="12"/>
    </row>
    <row r="35" spans="1:10" ht="14.25" customHeight="1" x14ac:dyDescent="0.2">
      <c r="A35" s="206" t="s">
        <v>52</v>
      </c>
      <c r="B35" s="207"/>
      <c r="C35" s="207"/>
      <c r="D35" s="207"/>
      <c r="E35" s="207"/>
      <c r="F35" s="207"/>
      <c r="G35" s="207"/>
      <c r="H35" s="49"/>
      <c r="I35" s="12"/>
    </row>
    <row r="36" spans="1:10" ht="14.25" customHeight="1" x14ac:dyDescent="0.2">
      <c r="A36" s="206" t="s">
        <v>52</v>
      </c>
      <c r="B36" s="207"/>
      <c r="C36" s="207"/>
      <c r="D36" s="207"/>
      <c r="E36" s="207"/>
      <c r="F36" s="207"/>
      <c r="G36" s="207"/>
      <c r="H36" s="49">
        <v>0</v>
      </c>
      <c r="I36" s="12"/>
    </row>
    <row r="37" spans="1:10" ht="15" x14ac:dyDescent="0.25">
      <c r="A37" s="213"/>
      <c r="B37" s="214"/>
      <c r="C37" s="214"/>
      <c r="D37" s="214"/>
      <c r="E37" s="214"/>
      <c r="F37" s="214"/>
      <c r="G37" s="214"/>
      <c r="H37" s="33">
        <f>SUM(H34:H36)</f>
        <v>0</v>
      </c>
      <c r="I37" s="13"/>
      <c r="J37" s="3"/>
    </row>
    <row r="38" spans="1:10" ht="15" x14ac:dyDescent="0.25">
      <c r="A38" s="220" t="s">
        <v>2</v>
      </c>
      <c r="B38" s="221"/>
      <c r="C38" s="221"/>
      <c r="D38" s="221"/>
      <c r="E38" s="221"/>
      <c r="F38" s="221"/>
      <c r="G38" s="221"/>
      <c r="H38" s="50">
        <f>H16+H20+H27+H32+H37</f>
        <v>0</v>
      </c>
      <c r="I38" s="13"/>
    </row>
    <row r="39" spans="1:10" ht="15.75" thickBot="1" x14ac:dyDescent="0.3">
      <c r="A39" s="208" t="s">
        <v>23</v>
      </c>
      <c r="B39" s="209"/>
      <c r="C39" s="209"/>
      <c r="D39" s="209"/>
      <c r="E39" s="209"/>
      <c r="F39" s="209"/>
      <c r="G39" s="209"/>
      <c r="H39" s="51">
        <v>0.5</v>
      </c>
      <c r="I39" s="13"/>
    </row>
    <row r="40" spans="1:10" ht="15" x14ac:dyDescent="0.25">
      <c r="A40" s="7"/>
      <c r="B40" s="7"/>
      <c r="C40" s="7"/>
      <c r="D40" s="7"/>
      <c r="E40" s="7"/>
      <c r="F40" s="7"/>
      <c r="G40" s="7"/>
      <c r="H40" s="5"/>
      <c r="I40" s="14"/>
    </row>
    <row r="41" spans="1:10" ht="15.75" thickBot="1" x14ac:dyDescent="0.3">
      <c r="A41" s="210" t="s">
        <v>16</v>
      </c>
      <c r="B41" s="210"/>
      <c r="C41" s="210"/>
      <c r="D41" s="210"/>
      <c r="E41" s="210"/>
      <c r="F41" s="210"/>
      <c r="G41" s="210"/>
      <c r="H41" s="210"/>
      <c r="I41" s="14"/>
    </row>
    <row r="42" spans="1:10" ht="30" x14ac:dyDescent="0.2">
      <c r="A42" s="211" t="s">
        <v>9</v>
      </c>
      <c r="B42" s="212"/>
      <c r="C42" s="212"/>
      <c r="D42" s="212"/>
      <c r="E42" s="212"/>
      <c r="F42" s="212"/>
      <c r="G42" s="212"/>
      <c r="H42" s="55" t="s">
        <v>51</v>
      </c>
      <c r="I42" s="15"/>
    </row>
    <row r="43" spans="1:10" ht="15" x14ac:dyDescent="0.25">
      <c r="A43" s="67" t="s">
        <v>6</v>
      </c>
      <c r="B43" s="68"/>
      <c r="C43" s="68"/>
      <c r="D43" s="68"/>
      <c r="E43" s="68"/>
      <c r="F43" s="68"/>
      <c r="G43" s="70"/>
      <c r="H43" s="76">
        <f>VALUE(H16)</f>
        <v>0</v>
      </c>
      <c r="I43" s="10"/>
    </row>
    <row r="44" spans="1:10" ht="15" x14ac:dyDescent="0.25">
      <c r="A44" s="63" t="s">
        <v>8</v>
      </c>
      <c r="B44" s="64"/>
      <c r="C44" s="64"/>
      <c r="D44" s="64"/>
      <c r="E44" s="64"/>
      <c r="F44" s="64"/>
      <c r="G44" s="79">
        <f>+G18+G19</f>
        <v>0</v>
      </c>
      <c r="H44" s="77">
        <f>VALUE(H20)</f>
        <v>0</v>
      </c>
      <c r="I44" s="10"/>
    </row>
    <row r="45" spans="1:10" ht="15" x14ac:dyDescent="0.25">
      <c r="A45" s="63" t="s">
        <v>0</v>
      </c>
      <c r="B45" s="64"/>
      <c r="C45" s="64"/>
      <c r="D45" s="64"/>
      <c r="E45" s="64"/>
      <c r="F45" s="64"/>
      <c r="G45" s="69"/>
      <c r="H45" s="77">
        <f>VALUE(H27)</f>
        <v>0</v>
      </c>
      <c r="I45" s="10"/>
    </row>
    <row r="46" spans="1:10" ht="15" x14ac:dyDescent="0.25">
      <c r="A46" s="63" t="s">
        <v>3</v>
      </c>
      <c r="B46" s="64"/>
      <c r="C46" s="64"/>
      <c r="D46" s="64"/>
      <c r="E46" s="64"/>
      <c r="F46" s="64"/>
      <c r="G46" s="69"/>
      <c r="H46" s="77">
        <f>VALUE(H32)</f>
        <v>0</v>
      </c>
      <c r="I46" s="10"/>
    </row>
    <row r="47" spans="1:10" ht="15" x14ac:dyDescent="0.25">
      <c r="A47" s="65" t="s">
        <v>1</v>
      </c>
      <c r="B47" s="66"/>
      <c r="C47" s="66"/>
      <c r="D47" s="66"/>
      <c r="E47" s="66"/>
      <c r="F47" s="66"/>
      <c r="G47" s="71"/>
      <c r="H47" s="78">
        <f>VALUE(H37)</f>
        <v>0</v>
      </c>
      <c r="I47" s="6"/>
    </row>
    <row r="48" spans="1:10" ht="15" x14ac:dyDescent="0.25">
      <c r="A48" s="61" t="s">
        <v>2</v>
      </c>
      <c r="B48" s="62"/>
      <c r="C48" s="62"/>
      <c r="D48" s="62"/>
      <c r="E48" s="62"/>
      <c r="F48" s="62"/>
      <c r="G48" s="72"/>
      <c r="H48" s="8">
        <f>+H43+H44+H45+H46+H47</f>
        <v>0</v>
      </c>
      <c r="I48" s="6"/>
    </row>
    <row r="49" spans="1:8" ht="15" x14ac:dyDescent="0.2">
      <c r="A49" s="52" t="s">
        <v>5</v>
      </c>
      <c r="B49" s="53"/>
      <c r="C49" s="53"/>
      <c r="D49" s="53"/>
      <c r="E49" s="53"/>
      <c r="F49" s="53"/>
      <c r="G49" s="73"/>
      <c r="H49" s="54">
        <f>ROUNDDOWN(H48*H39,-0.5)</f>
        <v>0</v>
      </c>
    </row>
    <row r="50" spans="1:8" ht="15" x14ac:dyDescent="0.2">
      <c r="A50" s="19" t="s">
        <v>4</v>
      </c>
      <c r="B50" s="22"/>
      <c r="C50" s="22"/>
      <c r="D50" s="22"/>
      <c r="E50" s="22"/>
      <c r="F50" s="22"/>
      <c r="G50" s="74"/>
      <c r="H50" s="20">
        <f>+H48-H49</f>
        <v>0</v>
      </c>
    </row>
    <row r="51" spans="1:8" ht="15.75" thickBot="1" x14ac:dyDescent="0.25">
      <c r="A51" s="56" t="s">
        <v>22</v>
      </c>
      <c r="B51" s="57"/>
      <c r="C51" s="23"/>
      <c r="D51" s="23"/>
      <c r="E51" s="23"/>
      <c r="F51" s="23"/>
      <c r="G51" s="75"/>
      <c r="H51" s="21" t="str">
        <f>IF(ISERROR(H49/H48),"",H49/H48)</f>
        <v/>
      </c>
    </row>
    <row r="52" spans="1:8" ht="15" x14ac:dyDescent="0.2">
      <c r="A52" s="114"/>
      <c r="B52" s="114"/>
      <c r="C52" s="115"/>
      <c r="D52" s="115"/>
      <c r="E52" s="115"/>
      <c r="F52" s="115"/>
      <c r="G52" s="116"/>
      <c r="H52" s="116"/>
    </row>
    <row r="53" spans="1:8" x14ac:dyDescent="0.2">
      <c r="G53" s="17"/>
    </row>
    <row r="54" spans="1:8" ht="27.75" customHeight="1" x14ac:dyDescent="0.2">
      <c r="A54" s="203" t="s">
        <v>47</v>
      </c>
      <c r="B54" s="204"/>
      <c r="C54" s="204"/>
      <c r="D54" s="204"/>
      <c r="E54" s="204"/>
      <c r="F54" s="204"/>
      <c r="G54" s="204"/>
      <c r="H54" s="205"/>
    </row>
    <row r="57" spans="1:8" x14ac:dyDescent="0.2">
      <c r="H57" s="60"/>
    </row>
  </sheetData>
  <mergeCells count="39">
    <mergeCell ref="A20:G20"/>
    <mergeCell ref="A21:G21"/>
    <mergeCell ref="A19:F19"/>
    <mergeCell ref="H10:H11"/>
    <mergeCell ref="A10:D11"/>
    <mergeCell ref="A12:D12"/>
    <mergeCell ref="A13:D13"/>
    <mergeCell ref="A14:D14"/>
    <mergeCell ref="A15:D15"/>
    <mergeCell ref="A16:G16"/>
    <mergeCell ref="A18:F18"/>
    <mergeCell ref="A1:H1"/>
    <mergeCell ref="A9:H9"/>
    <mergeCell ref="A17:G17"/>
    <mergeCell ref="A3:H3"/>
    <mergeCell ref="A38:G38"/>
    <mergeCell ref="A27:G27"/>
    <mergeCell ref="A28:G28"/>
    <mergeCell ref="A33:G33"/>
    <mergeCell ref="A22:G22"/>
    <mergeCell ref="A23:G23"/>
    <mergeCell ref="E10:E11"/>
    <mergeCell ref="F10:F11"/>
    <mergeCell ref="G10:G11"/>
    <mergeCell ref="A30:G30"/>
    <mergeCell ref="A31:G31"/>
    <mergeCell ref="A32:G32"/>
    <mergeCell ref="A24:G24"/>
    <mergeCell ref="A25:G25"/>
    <mergeCell ref="A26:G26"/>
    <mergeCell ref="A36:G36"/>
    <mergeCell ref="A29:G29"/>
    <mergeCell ref="A54:H54"/>
    <mergeCell ref="A34:G34"/>
    <mergeCell ref="A39:G39"/>
    <mergeCell ref="A41:H41"/>
    <mergeCell ref="A35:G35"/>
    <mergeCell ref="A42:G42"/>
    <mergeCell ref="A37:G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Footer>&amp;L&amp;8Stand 06/2015</oddFooter>
  </headerFooter>
  <rowBreaks count="1" manualBreakCount="1">
    <brk id="12" max="7" man="1"/>
  </rowBreaks>
  <colBreaks count="1" manualBreakCount="1">
    <brk id="4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Übersicht</vt:lpstr>
      <vt:lpstr>KP_Kostenbasis</vt:lpstr>
      <vt:lpstr>KP_Kostenbasis!Druckbereich</vt:lpstr>
      <vt:lpstr>Übersicht!Druckbereich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ratz</dc:creator>
  <cp:lastModifiedBy>Hanke, Bernhard</cp:lastModifiedBy>
  <cp:lastPrinted>2022-11-14T07:59:53Z</cp:lastPrinted>
  <dcterms:created xsi:type="dcterms:W3CDTF">2006-07-19T07:05:49Z</dcterms:created>
  <dcterms:modified xsi:type="dcterms:W3CDTF">2022-11-14T08:00:04Z</dcterms:modified>
</cp:coreProperties>
</file>